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100\share\共用（項目毎に振分け済）\Ⅴ果実\1業務方法書\Ｒ６業務方法書\興栄印刷原稿\※果樹経営支援対策事業\"/>
    </mc:Choice>
  </mc:AlternateContent>
  <xr:revisionPtr revIDLastSave="0" documentId="13_ncr:1_{ECA435AC-F6AC-4473-B67D-C4511E3697AF}" xr6:coauthVersionLast="47" xr6:coauthVersionMax="47" xr10:uidLastSave="{00000000-0000-0000-0000-000000000000}"/>
  <bookViews>
    <workbookView xWindow="-120" yWindow="-120" windowWidth="29040" windowHeight="15720" xr2:uid="{527CECC8-23A9-49D8-B784-BBC095DCABD0}"/>
  </bookViews>
  <sheets>
    <sheet name="3号(表紙)" sheetId="1" r:id="rId1"/>
  </sheets>
  <externalReferences>
    <externalReference r:id="rId2"/>
    <externalReference r:id="rId3"/>
  </externalReferences>
  <definedNames>
    <definedName name="_xlnm.Print_Area" localSheetId="0">'3号(表紙)'!$A$1:$N$151</definedName>
    <definedName name="_xlnm.Print_Titles" localSheetId="0">'3号(表紙)'!$10:$12</definedName>
    <definedName name="いちじく">#REF!</definedName>
    <definedName name="うめ">#REF!</definedName>
    <definedName name="うんしゅう">#REF!</definedName>
    <definedName name="うんしゅうみかん_極早生">#REF!</definedName>
    <definedName name="うんしゅうみかん_根域制限栽培">#REF!</definedName>
    <definedName name="うんしゅうみかん_早生">#REF!</definedName>
    <definedName name="うんしゅうみかん_普通">#REF!</definedName>
    <definedName name="おうとう">#REF!</definedName>
    <definedName name="かき_ジョイント栽培">#REF!</definedName>
    <definedName name="かき_普通栽培">#REF!</definedName>
    <definedName name="かんきつ">#REF!</definedName>
    <definedName name="キウイフルーツ">#REF!</definedName>
    <definedName name="くり">#REF!</definedName>
    <definedName name="すもも_ジョイント栽培">#REF!</definedName>
    <definedName name="すもも_普通栽培">#REF!</definedName>
    <definedName name="その他かんきつ類">#REF!</definedName>
    <definedName name="その他果樹">#REF!</definedName>
    <definedName name="なし">#REF!</definedName>
    <definedName name="なし_ジョイント栽培">#REF!</definedName>
    <definedName name="なし_根域制限栽培">#REF!</definedName>
    <definedName name="なし_普通栽培">#REF!</definedName>
    <definedName name="パインアップル">#REF!</definedName>
    <definedName name="びわ">#REF!</definedName>
    <definedName name="ぶどう">#REF!</definedName>
    <definedName name="ぶどう_垣根栽培">#REF!</definedName>
    <definedName name="ぶどう_根域制限栽培">#REF!</definedName>
    <definedName name="ぶどう_普通栽培">#REF!</definedName>
    <definedName name="もも">#REF!</definedName>
    <definedName name="りんご">#REF!</definedName>
    <definedName name="りんご_わい化栽培">#REF!</definedName>
    <definedName name="りんご_新わい化栽培">#REF!</definedName>
    <definedName name="りんご_超高密植栽培">#REF!</definedName>
    <definedName name="りんご_普通栽培">#REF!</definedName>
    <definedName name="下限本数">#REF!</definedName>
    <definedName name="品目">#REF!</definedName>
    <definedName name="品目２">#REF!</definedName>
    <definedName name="放任園発生防止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2" i="1" l="1"/>
  <c r="L142" i="1"/>
  <c r="K142" i="1"/>
  <c r="I142" i="1"/>
  <c r="H142" i="1"/>
  <c r="G142" i="1"/>
  <c r="F142" i="1"/>
  <c r="M138" i="1"/>
  <c r="L138" i="1"/>
  <c r="K138" i="1"/>
  <c r="J138" i="1"/>
  <c r="I138" i="1"/>
  <c r="H138" i="1"/>
  <c r="G138" i="1"/>
  <c r="F138" i="1"/>
  <c r="M124" i="1"/>
  <c r="M122" i="1"/>
  <c r="L122" i="1"/>
  <c r="K122" i="1"/>
  <c r="J122" i="1"/>
  <c r="I122" i="1"/>
  <c r="H122" i="1"/>
  <c r="G122" i="1"/>
  <c r="F122" i="1"/>
  <c r="M121" i="1"/>
  <c r="M120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M119" i="1"/>
  <c r="L119" i="1"/>
  <c r="K119" i="1"/>
  <c r="J119" i="1"/>
  <c r="I119" i="1"/>
  <c r="H119" i="1"/>
  <c r="G119" i="1"/>
  <c r="F119" i="1"/>
  <c r="M118" i="1"/>
  <c r="L118" i="1"/>
  <c r="K118" i="1"/>
  <c r="J118" i="1"/>
  <c r="I118" i="1"/>
  <c r="H118" i="1"/>
  <c r="G118" i="1"/>
  <c r="F118" i="1"/>
  <c r="M117" i="1"/>
  <c r="L117" i="1"/>
  <c r="K117" i="1"/>
  <c r="J117" i="1"/>
  <c r="I117" i="1"/>
  <c r="H117" i="1"/>
  <c r="G117" i="1"/>
  <c r="F117" i="1"/>
  <c r="M116" i="1"/>
  <c r="L116" i="1"/>
  <c r="K116" i="1"/>
  <c r="J116" i="1"/>
  <c r="I116" i="1"/>
  <c r="H116" i="1"/>
  <c r="G116" i="1"/>
  <c r="F116" i="1"/>
  <c r="M114" i="1"/>
  <c r="L114" i="1"/>
  <c r="K114" i="1"/>
  <c r="J114" i="1"/>
  <c r="I114" i="1"/>
  <c r="H114" i="1"/>
  <c r="G114" i="1"/>
  <c r="F114" i="1"/>
  <c r="M113" i="1"/>
  <c r="L113" i="1"/>
  <c r="K113" i="1"/>
  <c r="J113" i="1"/>
  <c r="I113" i="1"/>
  <c r="I112" i="1" s="1"/>
  <c r="H113" i="1"/>
  <c r="H112" i="1" s="1"/>
  <c r="G113" i="1"/>
  <c r="G112" i="1" s="1"/>
  <c r="F113" i="1"/>
  <c r="F112" i="1" s="1"/>
  <c r="L112" i="1"/>
  <c r="K112" i="1"/>
  <c r="J112" i="1"/>
  <c r="M111" i="1"/>
  <c r="L111" i="1"/>
  <c r="K111" i="1"/>
  <c r="J111" i="1"/>
  <c r="I111" i="1"/>
  <c r="H111" i="1"/>
  <c r="G111" i="1"/>
  <c r="F111" i="1"/>
  <c r="M110" i="1"/>
  <c r="L110" i="1"/>
  <c r="K110" i="1"/>
  <c r="J110" i="1"/>
  <c r="I110" i="1"/>
  <c r="H110" i="1"/>
  <c r="G110" i="1"/>
  <c r="F110" i="1"/>
  <c r="M109" i="1"/>
  <c r="L109" i="1"/>
  <c r="K109" i="1"/>
  <c r="J109" i="1"/>
  <c r="I109" i="1"/>
  <c r="H109" i="1"/>
  <c r="G109" i="1"/>
  <c r="F109" i="1"/>
  <c r="M108" i="1"/>
  <c r="L108" i="1"/>
  <c r="K108" i="1"/>
  <c r="J108" i="1"/>
  <c r="I108" i="1"/>
  <c r="H108" i="1"/>
  <c r="G108" i="1"/>
  <c r="F108" i="1"/>
  <c r="M106" i="1"/>
  <c r="L106" i="1"/>
  <c r="L104" i="1" s="1"/>
  <c r="K106" i="1"/>
  <c r="J106" i="1"/>
  <c r="I106" i="1"/>
  <c r="H106" i="1"/>
  <c r="G106" i="1"/>
  <c r="F106" i="1"/>
  <c r="M105" i="1"/>
  <c r="L105" i="1"/>
  <c r="K105" i="1"/>
  <c r="J105" i="1"/>
  <c r="I105" i="1"/>
  <c r="H105" i="1"/>
  <c r="H104" i="1" s="1"/>
  <c r="G105" i="1"/>
  <c r="G128" i="1" s="1"/>
  <c r="F105" i="1"/>
  <c r="F128" i="1" s="1"/>
  <c r="I104" i="1"/>
  <c r="M103" i="1"/>
  <c r="L103" i="1"/>
  <c r="K103" i="1"/>
  <c r="J103" i="1"/>
  <c r="I103" i="1"/>
  <c r="H103" i="1"/>
  <c r="G103" i="1"/>
  <c r="F103" i="1"/>
  <c r="M102" i="1"/>
  <c r="L102" i="1"/>
  <c r="K102" i="1"/>
  <c r="J102" i="1"/>
  <c r="I102" i="1"/>
  <c r="H102" i="1"/>
  <c r="G102" i="1"/>
  <c r="F102" i="1"/>
  <c r="M101" i="1"/>
  <c r="L101" i="1"/>
  <c r="K101" i="1"/>
  <c r="J101" i="1"/>
  <c r="I101" i="1"/>
  <c r="H101" i="1"/>
  <c r="G101" i="1"/>
  <c r="F101" i="1"/>
  <c r="M100" i="1"/>
  <c r="L100" i="1"/>
  <c r="L124" i="1" s="1"/>
  <c r="K100" i="1"/>
  <c r="K124" i="1" s="1"/>
  <c r="J100" i="1"/>
  <c r="J124" i="1" s="1"/>
  <c r="I100" i="1"/>
  <c r="H100" i="1"/>
  <c r="G100" i="1"/>
  <c r="F100" i="1"/>
  <c r="F124" i="1" s="1"/>
  <c r="M98" i="1"/>
  <c r="L98" i="1"/>
  <c r="K98" i="1"/>
  <c r="J98" i="1"/>
  <c r="I98" i="1"/>
  <c r="I96" i="1" s="1"/>
  <c r="H98" i="1"/>
  <c r="G98" i="1"/>
  <c r="F98" i="1"/>
  <c r="M97" i="1"/>
  <c r="L97" i="1"/>
  <c r="K97" i="1"/>
  <c r="K96" i="1" s="1"/>
  <c r="J97" i="1"/>
  <c r="J96" i="1" s="1"/>
  <c r="I97" i="1"/>
  <c r="H97" i="1"/>
  <c r="G97" i="1"/>
  <c r="F97" i="1"/>
  <c r="M95" i="1"/>
  <c r="L95" i="1"/>
  <c r="K95" i="1"/>
  <c r="J95" i="1"/>
  <c r="I95" i="1"/>
  <c r="H95" i="1"/>
  <c r="G95" i="1"/>
  <c r="F95" i="1"/>
  <c r="M94" i="1"/>
  <c r="L94" i="1"/>
  <c r="K94" i="1"/>
  <c r="J94" i="1"/>
  <c r="I94" i="1"/>
  <c r="H94" i="1"/>
  <c r="G94" i="1"/>
  <c r="F94" i="1"/>
  <c r="M93" i="1"/>
  <c r="L93" i="1"/>
  <c r="K93" i="1"/>
  <c r="J93" i="1"/>
  <c r="I93" i="1"/>
  <c r="H93" i="1"/>
  <c r="G93" i="1"/>
  <c r="F93" i="1"/>
  <c r="M92" i="1"/>
  <c r="L92" i="1"/>
  <c r="K92" i="1"/>
  <c r="J92" i="1"/>
  <c r="I92" i="1"/>
  <c r="H92" i="1"/>
  <c r="G92" i="1"/>
  <c r="F92" i="1"/>
  <c r="M90" i="1"/>
  <c r="L90" i="1"/>
  <c r="K90" i="1"/>
  <c r="J90" i="1"/>
  <c r="I90" i="1"/>
  <c r="I88" i="1" s="1"/>
  <c r="H90" i="1"/>
  <c r="H88" i="1" s="1"/>
  <c r="G90" i="1"/>
  <c r="F90" i="1"/>
  <c r="M89" i="1"/>
  <c r="M88" i="1" s="1"/>
  <c r="L89" i="1"/>
  <c r="L88" i="1" s="1"/>
  <c r="K89" i="1"/>
  <c r="K88" i="1" s="1"/>
  <c r="J89" i="1"/>
  <c r="J88" i="1" s="1"/>
  <c r="I89" i="1"/>
  <c r="H89" i="1"/>
  <c r="G89" i="1"/>
  <c r="G88" i="1" s="1"/>
  <c r="F89" i="1"/>
  <c r="F88" i="1" s="1"/>
  <c r="M87" i="1"/>
  <c r="L87" i="1"/>
  <c r="K87" i="1"/>
  <c r="J87" i="1"/>
  <c r="I87" i="1"/>
  <c r="H87" i="1"/>
  <c r="G87" i="1"/>
  <c r="F87" i="1"/>
  <c r="M86" i="1"/>
  <c r="L86" i="1"/>
  <c r="K86" i="1"/>
  <c r="J86" i="1"/>
  <c r="I86" i="1"/>
  <c r="H86" i="1"/>
  <c r="G86" i="1"/>
  <c r="F86" i="1"/>
  <c r="M85" i="1"/>
  <c r="L85" i="1"/>
  <c r="K85" i="1"/>
  <c r="J85" i="1"/>
  <c r="I85" i="1"/>
  <c r="H85" i="1"/>
  <c r="G85" i="1"/>
  <c r="F85" i="1"/>
  <c r="M84" i="1"/>
  <c r="L84" i="1"/>
  <c r="K84" i="1"/>
  <c r="J84" i="1"/>
  <c r="I84" i="1"/>
  <c r="H84" i="1"/>
  <c r="G84" i="1"/>
  <c r="F84" i="1"/>
  <c r="M75" i="1"/>
  <c r="L75" i="1"/>
  <c r="K75" i="1"/>
  <c r="J75" i="1"/>
  <c r="I75" i="1"/>
  <c r="H75" i="1"/>
  <c r="G75" i="1"/>
  <c r="F75" i="1"/>
  <c r="M74" i="1"/>
  <c r="L74" i="1"/>
  <c r="L73" i="1" s="1"/>
  <c r="K74" i="1"/>
  <c r="K73" i="1" s="1"/>
  <c r="J74" i="1"/>
  <c r="J73" i="1" s="1"/>
  <c r="I74" i="1"/>
  <c r="I73" i="1" s="1"/>
  <c r="H74" i="1"/>
  <c r="H73" i="1" s="1"/>
  <c r="G74" i="1"/>
  <c r="G73" i="1" s="1"/>
  <c r="F74" i="1"/>
  <c r="F73" i="1" s="1"/>
  <c r="M73" i="1"/>
  <c r="M72" i="1"/>
  <c r="L72" i="1"/>
  <c r="K72" i="1"/>
  <c r="J72" i="1"/>
  <c r="I72" i="1"/>
  <c r="H72" i="1"/>
  <c r="G72" i="1"/>
  <c r="F72" i="1"/>
  <c r="M71" i="1"/>
  <c r="L71" i="1"/>
  <c r="K71" i="1"/>
  <c r="J71" i="1"/>
  <c r="I71" i="1"/>
  <c r="H71" i="1"/>
  <c r="G71" i="1"/>
  <c r="F71" i="1"/>
  <c r="M70" i="1"/>
  <c r="L70" i="1"/>
  <c r="K70" i="1"/>
  <c r="J70" i="1"/>
  <c r="I70" i="1"/>
  <c r="H70" i="1"/>
  <c r="G70" i="1"/>
  <c r="F70" i="1"/>
  <c r="M69" i="1"/>
  <c r="L69" i="1"/>
  <c r="K69" i="1"/>
  <c r="J69" i="1"/>
  <c r="I69" i="1"/>
  <c r="H69" i="1"/>
  <c r="G69" i="1"/>
  <c r="F69" i="1"/>
  <c r="M67" i="1"/>
  <c r="L67" i="1"/>
  <c r="L65" i="1" s="1"/>
  <c r="K67" i="1"/>
  <c r="K65" i="1" s="1"/>
  <c r="J67" i="1"/>
  <c r="J65" i="1" s="1"/>
  <c r="I67" i="1"/>
  <c r="H67" i="1"/>
  <c r="G67" i="1"/>
  <c r="F67" i="1"/>
  <c r="M66" i="1"/>
  <c r="L66" i="1"/>
  <c r="K66" i="1"/>
  <c r="J66" i="1"/>
  <c r="I66" i="1"/>
  <c r="I65" i="1" s="1"/>
  <c r="H66" i="1"/>
  <c r="H65" i="1" s="1"/>
  <c r="G66" i="1"/>
  <c r="G65" i="1" s="1"/>
  <c r="F66" i="1"/>
  <c r="F65" i="1"/>
  <c r="M64" i="1"/>
  <c r="L64" i="1"/>
  <c r="K64" i="1"/>
  <c r="J64" i="1"/>
  <c r="I64" i="1"/>
  <c r="H64" i="1"/>
  <c r="G64" i="1"/>
  <c r="F64" i="1"/>
  <c r="M63" i="1"/>
  <c r="L63" i="1"/>
  <c r="K63" i="1"/>
  <c r="J63" i="1"/>
  <c r="I63" i="1"/>
  <c r="H63" i="1"/>
  <c r="G63" i="1"/>
  <c r="F63" i="1"/>
  <c r="M62" i="1"/>
  <c r="L62" i="1"/>
  <c r="K62" i="1"/>
  <c r="J62" i="1"/>
  <c r="I62" i="1"/>
  <c r="H62" i="1"/>
  <c r="G62" i="1"/>
  <c r="F62" i="1"/>
  <c r="M61" i="1"/>
  <c r="L61" i="1"/>
  <c r="K61" i="1"/>
  <c r="J61" i="1"/>
  <c r="I61" i="1"/>
  <c r="H61" i="1"/>
  <c r="G61" i="1"/>
  <c r="F61" i="1"/>
  <c r="M59" i="1"/>
  <c r="L59" i="1"/>
  <c r="L57" i="1" s="1"/>
  <c r="K59" i="1"/>
  <c r="J59" i="1"/>
  <c r="I59" i="1"/>
  <c r="H59" i="1"/>
  <c r="H57" i="1" s="1"/>
  <c r="G59" i="1"/>
  <c r="G57" i="1" s="1"/>
  <c r="F59" i="1"/>
  <c r="F57" i="1" s="1"/>
  <c r="M58" i="1"/>
  <c r="L58" i="1"/>
  <c r="K58" i="1"/>
  <c r="K57" i="1" s="1"/>
  <c r="J58" i="1"/>
  <c r="J57" i="1" s="1"/>
  <c r="I58" i="1"/>
  <c r="H58" i="1"/>
  <c r="G58" i="1"/>
  <c r="F58" i="1"/>
  <c r="M56" i="1"/>
  <c r="L56" i="1"/>
  <c r="K56" i="1"/>
  <c r="J56" i="1"/>
  <c r="I56" i="1"/>
  <c r="H56" i="1"/>
  <c r="G56" i="1"/>
  <c r="F56" i="1"/>
  <c r="M55" i="1"/>
  <c r="L55" i="1"/>
  <c r="K55" i="1"/>
  <c r="J55" i="1"/>
  <c r="I55" i="1"/>
  <c r="H55" i="1"/>
  <c r="G55" i="1"/>
  <c r="F55" i="1"/>
  <c r="M54" i="1"/>
  <c r="L54" i="1"/>
  <c r="K54" i="1"/>
  <c r="J54" i="1"/>
  <c r="I54" i="1"/>
  <c r="H54" i="1"/>
  <c r="G54" i="1"/>
  <c r="F54" i="1"/>
  <c r="M53" i="1"/>
  <c r="L53" i="1"/>
  <c r="K53" i="1"/>
  <c r="J53" i="1"/>
  <c r="I53" i="1"/>
  <c r="H53" i="1"/>
  <c r="G53" i="1"/>
  <c r="F53" i="1"/>
  <c r="M51" i="1"/>
  <c r="L51" i="1"/>
  <c r="K51" i="1"/>
  <c r="J51" i="1"/>
  <c r="I51" i="1"/>
  <c r="I49" i="1" s="1"/>
  <c r="H51" i="1"/>
  <c r="G51" i="1"/>
  <c r="F51" i="1"/>
  <c r="M50" i="1"/>
  <c r="M49" i="1" s="1"/>
  <c r="L50" i="1"/>
  <c r="K50" i="1"/>
  <c r="J50" i="1"/>
  <c r="I50" i="1"/>
  <c r="H50" i="1"/>
  <c r="G50" i="1"/>
  <c r="G49" i="1" s="1"/>
  <c r="F50" i="1"/>
  <c r="F49" i="1" s="1"/>
  <c r="M48" i="1"/>
  <c r="L48" i="1"/>
  <c r="K48" i="1"/>
  <c r="J48" i="1"/>
  <c r="I48" i="1"/>
  <c r="H48" i="1"/>
  <c r="G48" i="1"/>
  <c r="F48" i="1"/>
  <c r="M47" i="1"/>
  <c r="L47" i="1"/>
  <c r="K47" i="1"/>
  <c r="J47" i="1"/>
  <c r="I47" i="1"/>
  <c r="H47" i="1"/>
  <c r="G47" i="1"/>
  <c r="F47" i="1"/>
  <c r="M46" i="1"/>
  <c r="L46" i="1"/>
  <c r="K46" i="1"/>
  <c r="J46" i="1"/>
  <c r="I46" i="1"/>
  <c r="H46" i="1"/>
  <c r="G46" i="1"/>
  <c r="F46" i="1"/>
  <c r="M45" i="1"/>
  <c r="L45" i="1"/>
  <c r="K45" i="1"/>
  <c r="J45" i="1"/>
  <c r="J77" i="1" s="1"/>
  <c r="I45" i="1"/>
  <c r="I77" i="1" s="1"/>
  <c r="H45" i="1"/>
  <c r="H77" i="1" s="1"/>
  <c r="G45" i="1"/>
  <c r="G77" i="1" s="1"/>
  <c r="F45" i="1"/>
  <c r="F77" i="1" s="1"/>
  <c r="M41" i="1"/>
  <c r="L41" i="1"/>
  <c r="K41" i="1"/>
  <c r="J41" i="1"/>
  <c r="I41" i="1"/>
  <c r="H41" i="1"/>
  <c r="G41" i="1"/>
  <c r="F41" i="1"/>
  <c r="M37" i="1"/>
  <c r="L37" i="1"/>
  <c r="K37" i="1"/>
  <c r="J37" i="1"/>
  <c r="I37" i="1"/>
  <c r="H37" i="1"/>
  <c r="G37" i="1"/>
  <c r="F37" i="1"/>
  <c r="L32" i="1"/>
  <c r="J32" i="1"/>
  <c r="I32" i="1"/>
  <c r="H32" i="1"/>
  <c r="G32" i="1"/>
  <c r="J26" i="1"/>
  <c r="L35" i="1"/>
  <c r="I26" i="1"/>
  <c r="H26" i="1"/>
  <c r="G35" i="1"/>
  <c r="F35" i="1"/>
  <c r="I33" i="1"/>
  <c r="H33" i="1"/>
  <c r="K32" i="1"/>
  <c r="M22" i="1"/>
  <c r="M30" i="1" s="1"/>
  <c r="L22" i="1"/>
  <c r="L30" i="1" s="1"/>
  <c r="K22" i="1"/>
  <c r="J22" i="1"/>
  <c r="I22" i="1"/>
  <c r="H22" i="1"/>
  <c r="G22" i="1"/>
  <c r="F22" i="1"/>
  <c r="M36" i="1"/>
  <c r="L36" i="1"/>
  <c r="K36" i="1"/>
  <c r="J36" i="1"/>
  <c r="F36" i="1"/>
  <c r="J35" i="1"/>
  <c r="I18" i="1"/>
  <c r="H35" i="1"/>
  <c r="L33" i="1"/>
  <c r="K33" i="1"/>
  <c r="G33" i="1"/>
  <c r="F33" i="1"/>
  <c r="F32" i="1"/>
  <c r="M31" i="1"/>
  <c r="L31" i="1"/>
  <c r="K31" i="1"/>
  <c r="H31" i="1"/>
  <c r="G31" i="1"/>
  <c r="M14" i="1"/>
  <c r="L14" i="1"/>
  <c r="K14" i="1"/>
  <c r="K30" i="1" s="1"/>
  <c r="J14" i="1"/>
  <c r="J30" i="1" s="1"/>
  <c r="I14" i="1"/>
  <c r="H14" i="1"/>
  <c r="H30" i="1" s="1"/>
  <c r="G14" i="1"/>
  <c r="G30" i="1" s="1"/>
  <c r="F14" i="1"/>
  <c r="F30" i="1" s="1"/>
  <c r="B4" i="1"/>
  <c r="B3" i="1"/>
  <c r="F131" i="1" l="1"/>
  <c r="F145" i="1" s="1"/>
  <c r="H131" i="1"/>
  <c r="H145" i="1" s="1"/>
  <c r="M112" i="1"/>
  <c r="K35" i="1"/>
  <c r="K34" i="1" s="1"/>
  <c r="K26" i="1"/>
  <c r="J81" i="1"/>
  <c r="J104" i="1"/>
  <c r="L26" i="1"/>
  <c r="G147" i="1"/>
  <c r="K81" i="1"/>
  <c r="K104" i="1"/>
  <c r="H147" i="1"/>
  <c r="I147" i="1"/>
  <c r="G18" i="1"/>
  <c r="G26" i="1"/>
  <c r="F151" i="1"/>
  <c r="F96" i="1"/>
  <c r="F104" i="1"/>
  <c r="F148" i="1"/>
  <c r="F26" i="1"/>
  <c r="H18" i="1"/>
  <c r="G96" i="1"/>
  <c r="K146" i="1"/>
  <c r="G104" i="1"/>
  <c r="L81" i="1"/>
  <c r="I30" i="1"/>
  <c r="M32" i="1"/>
  <c r="I36" i="1"/>
  <c r="H49" i="1"/>
  <c r="H96" i="1"/>
  <c r="L146" i="1"/>
  <c r="J131" i="1"/>
  <c r="J145" i="1" s="1"/>
  <c r="K77" i="1"/>
  <c r="K131" i="1" s="1"/>
  <c r="K145" i="1" s="1"/>
  <c r="J147" i="1"/>
  <c r="L77" i="1"/>
  <c r="L96" i="1"/>
  <c r="H128" i="1"/>
  <c r="F31" i="1"/>
  <c r="J33" i="1"/>
  <c r="M77" i="1"/>
  <c r="M131" i="1" s="1"/>
  <c r="M145" i="1" s="1"/>
  <c r="I148" i="1"/>
  <c r="M65" i="1"/>
  <c r="M96" i="1"/>
  <c r="I128" i="1"/>
  <c r="K148" i="1"/>
  <c r="L147" i="1"/>
  <c r="F81" i="1"/>
  <c r="H146" i="1"/>
  <c r="G124" i="1"/>
  <c r="G131" i="1" s="1"/>
  <c r="G145" i="1" s="1"/>
  <c r="K147" i="1"/>
  <c r="G148" i="1"/>
  <c r="G146" i="1"/>
  <c r="M33" i="1"/>
  <c r="L148" i="1"/>
  <c r="J31" i="1"/>
  <c r="J146" i="1" s="1"/>
  <c r="I57" i="1"/>
  <c r="I124" i="1"/>
  <c r="I31" i="1"/>
  <c r="I146" i="1" s="1"/>
  <c r="M35" i="1"/>
  <c r="M34" i="1" s="1"/>
  <c r="H124" i="1"/>
  <c r="F147" i="1"/>
  <c r="J142" i="1"/>
  <c r="M128" i="1"/>
  <c r="J128" i="1"/>
  <c r="M151" i="1"/>
  <c r="F34" i="1"/>
  <c r="G81" i="1"/>
  <c r="M148" i="1"/>
  <c r="H81" i="1"/>
  <c r="L34" i="1"/>
  <c r="J151" i="1"/>
  <c r="K151" i="1"/>
  <c r="L131" i="1"/>
  <c r="L145" i="1" s="1"/>
  <c r="H148" i="1"/>
  <c r="M146" i="1"/>
  <c r="J34" i="1"/>
  <c r="M26" i="1"/>
  <c r="M81" i="1"/>
  <c r="J18" i="1"/>
  <c r="K18" i="1"/>
  <c r="K128" i="1"/>
  <c r="F18" i="1"/>
  <c r="L128" i="1"/>
  <c r="I35" i="1"/>
  <c r="M104" i="1"/>
  <c r="M57" i="1"/>
  <c r="I81" i="1"/>
  <c r="L18" i="1"/>
  <c r="M18" i="1"/>
  <c r="J49" i="1"/>
  <c r="G36" i="1"/>
  <c r="G151" i="1" s="1"/>
  <c r="K49" i="1"/>
  <c r="H36" i="1"/>
  <c r="H151" i="1" s="1"/>
  <c r="L49" i="1"/>
  <c r="H34" i="1" l="1"/>
  <c r="K135" i="1"/>
  <c r="J148" i="1"/>
  <c r="F135" i="1"/>
  <c r="M147" i="1"/>
  <c r="I131" i="1"/>
  <c r="I145" i="1" s="1"/>
  <c r="F146" i="1"/>
  <c r="L150" i="1"/>
  <c r="L149" i="1" s="1"/>
  <c r="G135" i="1"/>
  <c r="G150" i="1"/>
  <c r="G149" i="1" s="1"/>
  <c r="H150" i="1"/>
  <c r="H149" i="1" s="1"/>
  <c r="H135" i="1"/>
  <c r="G34" i="1"/>
  <c r="M135" i="1"/>
  <c r="M150" i="1"/>
  <c r="M149" i="1" s="1"/>
  <c r="J135" i="1"/>
  <c r="J150" i="1"/>
  <c r="J149" i="1" s="1"/>
  <c r="I34" i="1"/>
  <c r="L151" i="1"/>
  <c r="I151" i="1"/>
  <c r="F150" i="1" l="1"/>
  <c r="F149" i="1" s="1"/>
  <c r="K150" i="1"/>
  <c r="K149" i="1" s="1"/>
  <c r="L135" i="1"/>
  <c r="I150" i="1"/>
  <c r="I149" i="1" s="1"/>
  <c r="I135" i="1"/>
</calcChain>
</file>

<file path=xl/sharedStrings.xml><?xml version="1.0" encoding="utf-8"?>
<sst xmlns="http://schemas.openxmlformats.org/spreadsheetml/2006/main" count="217" uniqueCount="56">
  <si>
    <t>参考様式３号（表紙）</t>
    <rPh sb="0" eb="2">
      <t>サンコウ</t>
    </rPh>
    <rPh sb="2" eb="4">
      <t>ヨウシキ</t>
    </rPh>
    <rPh sb="5" eb="6">
      <t>ゴウ</t>
    </rPh>
    <rPh sb="7" eb="9">
      <t>ヒョウシ</t>
    </rPh>
    <phoneticPr fontId="4"/>
  </si>
  <si>
    <t>令和〇年度　〇 次</t>
    <rPh sb="0" eb="2">
      <t>レイワ</t>
    </rPh>
    <rPh sb="3" eb="5">
      <t>ネンド</t>
    </rPh>
    <rPh sb="8" eb="9">
      <t>ジ</t>
    </rPh>
    <phoneticPr fontId="4"/>
  </si>
  <si>
    <r>
      <rPr>
        <sz val="15"/>
        <color theme="1"/>
        <rFont val="ＭＳ ゴシック"/>
        <family val="3"/>
        <charset val="128"/>
      </rPr>
      <t>都道府県名</t>
    </r>
    <rPh sb="0" eb="4">
      <t>トドウフケン</t>
    </rPh>
    <rPh sb="4" eb="5">
      <t>メイ</t>
    </rPh>
    <phoneticPr fontId="4"/>
  </si>
  <si>
    <r>
      <rPr>
        <sz val="15"/>
        <color theme="1"/>
        <rFont val="ＭＳ ゴシック"/>
        <family val="3"/>
        <charset val="128"/>
      </rPr>
      <t>産地協議会名</t>
    </r>
    <rPh sb="0" eb="2">
      <t>サンチ</t>
    </rPh>
    <rPh sb="2" eb="5">
      <t>キョウギカイ</t>
    </rPh>
    <rPh sb="5" eb="6">
      <t>メイ</t>
    </rPh>
    <phoneticPr fontId="4"/>
  </si>
  <si>
    <t>愛知県</t>
    <rPh sb="0" eb="3">
      <t>アイチケン</t>
    </rPh>
    <phoneticPr fontId="4"/>
  </si>
  <si>
    <r>
      <rPr>
        <sz val="14"/>
        <color theme="1"/>
        <rFont val="ＭＳ ゴシック"/>
        <family val="3"/>
        <charset val="128"/>
      </rPr>
      <t>【合計一覧】</t>
    </r>
    <rPh sb="1" eb="3">
      <t>ゴウケイ</t>
    </rPh>
    <rPh sb="3" eb="5">
      <t>イチラン</t>
    </rPh>
    <phoneticPr fontId="4"/>
  </si>
  <si>
    <r>
      <rPr>
        <sz val="14"/>
        <color theme="1"/>
        <rFont val="ＭＳ ゴシック"/>
        <family val="3"/>
        <charset val="128"/>
      </rPr>
      <t>園地数</t>
    </r>
    <rPh sb="0" eb="2">
      <t>エンチ</t>
    </rPh>
    <rPh sb="2" eb="3">
      <t>カズ</t>
    </rPh>
    <phoneticPr fontId="4"/>
  </si>
  <si>
    <r>
      <rPr>
        <sz val="14"/>
        <color theme="1"/>
        <rFont val="ＭＳ ゴシック"/>
        <family val="3"/>
        <charset val="128"/>
      </rPr>
      <t>面積</t>
    </r>
    <rPh sb="0" eb="2">
      <t>メンセキ</t>
    </rPh>
    <phoneticPr fontId="4"/>
  </si>
  <si>
    <r>
      <rPr>
        <sz val="14"/>
        <color theme="1"/>
        <rFont val="ＭＳ ゴシック"/>
        <family val="3"/>
        <charset val="128"/>
      </rPr>
      <t>事業費</t>
    </r>
    <rPh sb="0" eb="3">
      <t>ジギョウヒ</t>
    </rPh>
    <phoneticPr fontId="4"/>
  </si>
  <si>
    <r>
      <rPr>
        <sz val="14"/>
        <color theme="1"/>
        <rFont val="ＭＳ ゴシック"/>
        <family val="3"/>
        <charset val="128"/>
      </rPr>
      <t>補助金</t>
    </r>
    <rPh sb="0" eb="2">
      <t>ホジョ</t>
    </rPh>
    <phoneticPr fontId="4"/>
  </si>
  <si>
    <r>
      <rPr>
        <sz val="14"/>
        <color theme="1"/>
        <rFont val="ＭＳ ゴシック"/>
        <family val="3"/>
        <charset val="128"/>
      </rPr>
      <t>消費税等</t>
    </r>
    <rPh sb="0" eb="3">
      <t>ショウヒゼイ</t>
    </rPh>
    <rPh sb="3" eb="4">
      <t>トウ</t>
    </rPh>
    <phoneticPr fontId="4"/>
  </si>
  <si>
    <r>
      <rPr>
        <sz val="14"/>
        <color theme="1"/>
        <rFont val="ＭＳ ゴシック"/>
        <family val="3"/>
        <charset val="128"/>
      </rPr>
      <t>初年度完了</t>
    </r>
    <rPh sb="0" eb="3">
      <t>ショネンド</t>
    </rPh>
    <rPh sb="3" eb="5">
      <t>カンリョウ</t>
    </rPh>
    <phoneticPr fontId="4"/>
  </si>
  <si>
    <r>
      <rPr>
        <sz val="14"/>
        <color theme="1"/>
        <rFont val="ＭＳ ゴシック"/>
        <family val="3"/>
        <charset val="128"/>
      </rPr>
      <t>次年度完了</t>
    </r>
    <rPh sb="0" eb="3">
      <t>ジネンド</t>
    </rPh>
    <rPh sb="3" eb="5">
      <t>カンリョウ</t>
    </rPh>
    <phoneticPr fontId="4"/>
  </si>
  <si>
    <r>
      <rPr>
        <sz val="14"/>
        <color theme="1"/>
        <rFont val="ＭＳ ゴシック"/>
        <family val="3"/>
        <charset val="128"/>
      </rPr>
      <t>除税額</t>
    </r>
    <rPh sb="0" eb="1">
      <t>ショウジョ</t>
    </rPh>
    <rPh sb="1" eb="3">
      <t>ゼイガク</t>
    </rPh>
    <phoneticPr fontId="4"/>
  </si>
  <si>
    <r>
      <rPr>
        <sz val="14"/>
        <color theme="1"/>
        <rFont val="ＭＳ ゴシック"/>
        <family val="3"/>
        <charset val="128"/>
      </rPr>
      <t>うち補助金</t>
    </r>
    <rPh sb="2" eb="5">
      <t>ホジョキン</t>
    </rPh>
    <phoneticPr fontId="4"/>
  </si>
  <si>
    <r>
      <rPr>
        <sz val="14"/>
        <color theme="1"/>
        <rFont val="ＭＳ ゴシック"/>
        <family val="3"/>
        <charset val="128"/>
      </rPr>
      <t>㎡</t>
    </r>
  </si>
  <si>
    <r>
      <rPr>
        <sz val="14"/>
        <color theme="1"/>
        <rFont val="ＭＳ ゴシック"/>
        <family val="3"/>
        <charset val="128"/>
      </rPr>
      <t>円</t>
    </r>
    <rPh sb="0" eb="1">
      <t>エン</t>
    </rPh>
    <phoneticPr fontId="4"/>
  </si>
  <si>
    <r>
      <t>(</t>
    </r>
    <r>
      <rPr>
        <sz val="14"/>
        <color theme="1"/>
        <rFont val="ＭＳ ゴシック"/>
        <family val="3"/>
        <charset val="128"/>
      </rPr>
      <t>予定</t>
    </r>
    <r>
      <rPr>
        <sz val="14"/>
        <color theme="1"/>
        <rFont val="Lucida Sans"/>
        <family val="2"/>
      </rPr>
      <t>)</t>
    </r>
    <r>
      <rPr>
        <sz val="14"/>
        <color theme="1"/>
        <rFont val="ＭＳ ゴシック"/>
        <family val="3"/>
        <charset val="128"/>
      </rPr>
      <t>分　円</t>
    </r>
    <rPh sb="6" eb="7">
      <t>エン</t>
    </rPh>
    <phoneticPr fontId="4"/>
  </si>
  <si>
    <r>
      <rPr>
        <sz val="14"/>
        <color theme="1"/>
        <rFont val="ＭＳ ゴシック"/>
        <family val="3"/>
        <charset val="128"/>
      </rPr>
      <t>優良品目・品種
への転換</t>
    </r>
    <rPh sb="0" eb="4">
      <t>ユウリョウヒンモク</t>
    </rPh>
    <rPh sb="5" eb="7">
      <t>ヒンシュ</t>
    </rPh>
    <rPh sb="10" eb="12">
      <t>テンカン</t>
    </rPh>
    <phoneticPr fontId="4"/>
  </si>
  <si>
    <r>
      <rPr>
        <sz val="14"/>
        <color theme="1"/>
        <rFont val="ＭＳ ゴシック"/>
        <family val="3"/>
        <charset val="128"/>
      </rPr>
      <t>改植</t>
    </r>
    <rPh sb="0" eb="2">
      <t>カイショク</t>
    </rPh>
    <phoneticPr fontId="4"/>
  </si>
  <si>
    <r>
      <rPr>
        <sz val="14"/>
        <color theme="1"/>
        <rFont val="ＭＳ ゴシック"/>
        <family val="3"/>
        <charset val="128"/>
      </rPr>
      <t>計画</t>
    </r>
    <rPh sb="0" eb="2">
      <t>ケイカク</t>
    </rPh>
    <phoneticPr fontId="4"/>
  </si>
  <si>
    <r>
      <rPr>
        <sz val="14"/>
        <color theme="1"/>
        <rFont val="ＭＳ Ｐゴシック"/>
        <family val="3"/>
        <charset val="128"/>
      </rPr>
      <t>計画承認</t>
    </r>
    <rPh sb="0" eb="2">
      <t>ケイカク</t>
    </rPh>
    <rPh sb="2" eb="4">
      <t>ショウニン</t>
    </rPh>
    <phoneticPr fontId="4"/>
  </si>
  <si>
    <r>
      <rPr>
        <sz val="14"/>
        <color theme="1"/>
        <rFont val="ＭＳ Ｐゴシック"/>
        <family val="3"/>
        <charset val="128"/>
      </rPr>
      <t>（今回請求）</t>
    </r>
    <rPh sb="1" eb="3">
      <t>コンカイ</t>
    </rPh>
    <rPh sb="3" eb="5">
      <t>セイキュウ</t>
    </rPh>
    <phoneticPr fontId="4"/>
  </si>
  <si>
    <r>
      <rPr>
        <sz val="14"/>
        <color theme="1"/>
        <rFont val="ＭＳ Ｐゴシック"/>
        <family val="3"/>
        <charset val="128"/>
      </rPr>
      <t>（　済　）</t>
    </r>
    <rPh sb="2" eb="3">
      <t>スミ</t>
    </rPh>
    <phoneticPr fontId="4"/>
  </si>
  <si>
    <r>
      <rPr>
        <sz val="14"/>
        <color theme="1"/>
        <rFont val="ＭＳ Ｐゴシック"/>
        <family val="3"/>
        <charset val="128"/>
      </rPr>
      <t>（事業中止）</t>
    </r>
    <rPh sb="1" eb="3">
      <t>ジギョウ</t>
    </rPh>
    <rPh sb="3" eb="5">
      <t>チュウシ</t>
    </rPh>
    <phoneticPr fontId="4"/>
  </si>
  <si>
    <r>
      <rPr>
        <sz val="14"/>
        <color theme="1"/>
        <rFont val="ＭＳ ゴシック"/>
        <family val="3"/>
        <charset val="128"/>
      </rPr>
      <t>実績</t>
    </r>
    <rPh sb="0" eb="2">
      <t>ジッセキ</t>
    </rPh>
    <phoneticPr fontId="4"/>
  </si>
  <si>
    <r>
      <rPr>
        <sz val="14"/>
        <color theme="1"/>
        <rFont val="ＭＳ Ｐゴシック"/>
        <family val="3"/>
        <charset val="128"/>
      </rPr>
      <t>計</t>
    </r>
    <rPh sb="0" eb="1">
      <t>ケイ</t>
    </rPh>
    <phoneticPr fontId="4"/>
  </si>
  <si>
    <r>
      <rPr>
        <sz val="14"/>
        <color theme="1"/>
        <rFont val="ＭＳ ゴシック"/>
        <family val="2"/>
        <charset val="128"/>
      </rPr>
      <t>（改植Ｇ）</t>
    </r>
    <rPh sb="1" eb="3">
      <t>カイショク</t>
    </rPh>
    <phoneticPr fontId="4"/>
  </si>
  <si>
    <r>
      <rPr>
        <sz val="14"/>
        <color theme="1"/>
        <rFont val="ＭＳ ゴシック"/>
        <family val="3"/>
        <charset val="128"/>
      </rPr>
      <t>高接</t>
    </r>
    <rPh sb="0" eb="1">
      <t>コウ</t>
    </rPh>
    <rPh sb="1" eb="2">
      <t>セツ</t>
    </rPh>
    <phoneticPr fontId="4"/>
  </si>
  <si>
    <r>
      <rPr>
        <sz val="14"/>
        <color theme="1"/>
        <rFont val="ＭＳ ゴシック"/>
        <family val="2"/>
        <charset val="128"/>
      </rPr>
      <t>（高接Ｇ）</t>
    </r>
    <rPh sb="1" eb="2">
      <t>タカ</t>
    </rPh>
    <rPh sb="2" eb="3">
      <t>ツ</t>
    </rPh>
    <phoneticPr fontId="4"/>
  </si>
  <si>
    <r>
      <rPr>
        <sz val="14"/>
        <color theme="1"/>
        <rFont val="ＭＳ ゴシック"/>
        <family val="3"/>
        <charset val="128"/>
      </rPr>
      <t>（小計）</t>
    </r>
    <rPh sb="1" eb="3">
      <t>ショウケイ</t>
    </rPh>
    <phoneticPr fontId="4"/>
  </si>
  <si>
    <r>
      <rPr>
        <sz val="14"/>
        <color theme="1"/>
        <rFont val="ＭＳ ゴシック"/>
        <family val="3"/>
        <charset val="128"/>
      </rPr>
      <t>新植</t>
    </r>
    <phoneticPr fontId="4"/>
  </si>
  <si>
    <r>
      <rPr>
        <sz val="14"/>
        <color theme="1"/>
        <rFont val="ＭＳ ゴシック"/>
        <family val="2"/>
        <charset val="128"/>
      </rPr>
      <t>（新植Ｇ）</t>
    </r>
    <rPh sb="1" eb="3">
      <t>シンショク</t>
    </rPh>
    <phoneticPr fontId="4"/>
  </si>
  <si>
    <r>
      <rPr>
        <sz val="14"/>
        <color theme="1"/>
        <rFont val="ＭＳ ゴシック"/>
        <family val="3"/>
        <charset val="128"/>
      </rPr>
      <t>小規模園地整備</t>
    </r>
    <rPh sb="0" eb="7">
      <t>ショウキボエンチセイビ</t>
    </rPh>
    <phoneticPr fontId="4"/>
  </si>
  <si>
    <r>
      <rPr>
        <sz val="14"/>
        <color theme="1"/>
        <rFont val="ＭＳ ゴシック"/>
        <family val="3"/>
        <charset val="128"/>
      </rPr>
      <t>園内道の整備</t>
    </r>
    <rPh sb="0" eb="3">
      <t>エンナイドウ</t>
    </rPh>
    <rPh sb="4" eb="6">
      <t>セイビ</t>
    </rPh>
    <phoneticPr fontId="4"/>
  </si>
  <si>
    <r>
      <rPr>
        <sz val="14"/>
        <color theme="1"/>
        <rFont val="ＭＳ ゴシック"/>
        <family val="2"/>
        <charset val="128"/>
      </rPr>
      <t>（園内道Ｇ）</t>
    </r>
    <rPh sb="1" eb="3">
      <t>エンナイ</t>
    </rPh>
    <rPh sb="3" eb="4">
      <t>ドウ</t>
    </rPh>
    <phoneticPr fontId="4"/>
  </si>
  <si>
    <r>
      <rPr>
        <sz val="14"/>
        <color theme="1"/>
        <rFont val="ＭＳ ゴシック"/>
        <family val="3"/>
        <charset val="128"/>
      </rPr>
      <t>傾斜の緩和</t>
    </r>
    <rPh sb="0" eb="2">
      <t>ケイシャ</t>
    </rPh>
    <rPh sb="3" eb="5">
      <t>カンワ</t>
    </rPh>
    <phoneticPr fontId="4"/>
  </si>
  <si>
    <r>
      <rPr>
        <sz val="14"/>
        <color theme="1"/>
        <rFont val="ＭＳ ゴシック"/>
        <family val="2"/>
        <charset val="128"/>
      </rPr>
      <t>（傾斜の緩和Ｇ）</t>
    </r>
    <rPh sb="1" eb="3">
      <t>ケイシャ</t>
    </rPh>
    <rPh sb="4" eb="6">
      <t>カンワ</t>
    </rPh>
    <phoneticPr fontId="4"/>
  </si>
  <si>
    <r>
      <rPr>
        <sz val="14"/>
        <color theme="1"/>
        <rFont val="ＭＳ ゴシック"/>
        <family val="3"/>
        <charset val="128"/>
      </rPr>
      <t>土壌土層改良</t>
    </r>
    <rPh sb="0" eb="6">
      <t>ドジョウドソウカイリョウ</t>
    </rPh>
    <phoneticPr fontId="4"/>
  </si>
  <si>
    <r>
      <rPr>
        <sz val="14"/>
        <color theme="1"/>
        <rFont val="ＭＳ ゴシック"/>
        <family val="2"/>
        <charset val="128"/>
      </rPr>
      <t>（土壌土層改良Ｇ）</t>
    </r>
    <rPh sb="1" eb="3">
      <t>ドジョウ</t>
    </rPh>
    <rPh sb="3" eb="5">
      <t>ドソウ</t>
    </rPh>
    <rPh sb="5" eb="7">
      <t>カイリョウ</t>
    </rPh>
    <phoneticPr fontId="4"/>
  </si>
  <si>
    <r>
      <rPr>
        <sz val="14"/>
        <color theme="1"/>
        <rFont val="ＭＳ ゴシック"/>
        <family val="3"/>
        <charset val="128"/>
      </rPr>
      <t>排水路の整備</t>
    </r>
    <rPh sb="0" eb="3">
      <t>ハイスイロ</t>
    </rPh>
    <rPh sb="4" eb="6">
      <t>セイビ</t>
    </rPh>
    <phoneticPr fontId="4"/>
  </si>
  <si>
    <r>
      <rPr>
        <sz val="14"/>
        <color theme="1"/>
        <rFont val="ＭＳ ゴシック"/>
        <family val="2"/>
        <charset val="128"/>
      </rPr>
      <t>（排水路の整備Ｇ）</t>
    </r>
    <rPh sb="1" eb="4">
      <t>ハイスイロ</t>
    </rPh>
    <rPh sb="5" eb="7">
      <t>セイビ</t>
    </rPh>
    <phoneticPr fontId="4"/>
  </si>
  <si>
    <r>
      <rPr>
        <sz val="14"/>
        <color theme="1"/>
        <rFont val="ＭＳ ゴシック"/>
        <family val="3"/>
        <charset val="128"/>
      </rPr>
      <t>放任園発生防止</t>
    </r>
    <rPh sb="0" eb="2">
      <t>ホウニン</t>
    </rPh>
    <rPh sb="2" eb="3">
      <t>エン</t>
    </rPh>
    <rPh sb="3" eb="5">
      <t>ハッセイ</t>
    </rPh>
    <rPh sb="5" eb="7">
      <t>ボウシ</t>
    </rPh>
    <phoneticPr fontId="4"/>
  </si>
  <si>
    <r>
      <rPr>
        <sz val="14"/>
        <color theme="1"/>
        <rFont val="ＭＳ ゴシック"/>
        <family val="2"/>
        <charset val="128"/>
      </rPr>
      <t>（放任園Ｇ）</t>
    </r>
    <rPh sb="1" eb="3">
      <t>ホウニン</t>
    </rPh>
    <rPh sb="3" eb="4">
      <t>エン</t>
    </rPh>
    <phoneticPr fontId="4"/>
  </si>
  <si>
    <r>
      <rPr>
        <sz val="14"/>
        <color theme="1"/>
        <rFont val="ＭＳ ゴシック"/>
        <family val="3"/>
        <charset val="128"/>
      </rPr>
      <t>用水・かん水施設の整備</t>
    </r>
    <rPh sb="0" eb="2">
      <t>ヨウスイ</t>
    </rPh>
    <rPh sb="5" eb="6">
      <t>スイ</t>
    </rPh>
    <rPh sb="6" eb="8">
      <t>シセツ</t>
    </rPh>
    <rPh sb="9" eb="11">
      <t>セイビ</t>
    </rPh>
    <phoneticPr fontId="4"/>
  </si>
  <si>
    <r>
      <rPr>
        <sz val="14"/>
        <color theme="1"/>
        <rFont val="ＭＳ ゴシック"/>
        <family val="2"/>
        <charset val="128"/>
      </rPr>
      <t>（用水・かん水Ｇ）</t>
    </r>
    <rPh sb="1" eb="3">
      <t>ヨウスイ</t>
    </rPh>
    <rPh sb="6" eb="7">
      <t>スイ</t>
    </rPh>
    <phoneticPr fontId="4"/>
  </si>
  <si>
    <r>
      <rPr>
        <sz val="14"/>
        <color theme="1"/>
        <rFont val="ＭＳ ゴシック"/>
        <family val="3"/>
        <charset val="128"/>
      </rPr>
      <t>特認事業</t>
    </r>
    <rPh sb="0" eb="2">
      <t>トクニン</t>
    </rPh>
    <rPh sb="2" eb="4">
      <t>ジギョウ</t>
    </rPh>
    <phoneticPr fontId="4"/>
  </si>
  <si>
    <r>
      <rPr>
        <sz val="14"/>
        <color theme="1"/>
        <rFont val="ＭＳ ゴシック"/>
        <family val="3"/>
        <charset val="128"/>
      </rPr>
      <t>園地管理軌道施設の整備</t>
    </r>
    <rPh sb="0" eb="2">
      <t>エンチ</t>
    </rPh>
    <rPh sb="2" eb="4">
      <t>カンリ</t>
    </rPh>
    <rPh sb="4" eb="6">
      <t>キドウ</t>
    </rPh>
    <rPh sb="6" eb="8">
      <t>シセツ</t>
    </rPh>
    <rPh sb="9" eb="11">
      <t>セイビ</t>
    </rPh>
    <phoneticPr fontId="4"/>
  </si>
  <si>
    <r>
      <rPr>
        <sz val="14"/>
        <color theme="1"/>
        <rFont val="ＭＳ ゴシック"/>
        <family val="2"/>
        <charset val="128"/>
      </rPr>
      <t>（園地管理軌道Ｇ）</t>
    </r>
    <rPh sb="1" eb="3">
      <t>エンチ</t>
    </rPh>
    <rPh sb="3" eb="5">
      <t>カンリ</t>
    </rPh>
    <rPh sb="5" eb="7">
      <t>キドウ</t>
    </rPh>
    <phoneticPr fontId="4"/>
  </si>
  <si>
    <r>
      <rPr>
        <sz val="14"/>
        <color theme="1"/>
        <rFont val="ＭＳ ゴシック"/>
        <family val="3"/>
        <charset val="128"/>
      </rPr>
      <t>防霜施設の整備</t>
    </r>
  </si>
  <si>
    <r>
      <rPr>
        <sz val="14"/>
        <color theme="1"/>
        <rFont val="ＭＳ ゴシック"/>
        <family val="2"/>
        <charset val="128"/>
      </rPr>
      <t>（防霜施設Ｇ）</t>
    </r>
    <rPh sb="1" eb="3">
      <t>ボウソウ</t>
    </rPh>
    <rPh sb="3" eb="5">
      <t>シセツ</t>
    </rPh>
    <phoneticPr fontId="4"/>
  </si>
  <si>
    <r>
      <rPr>
        <sz val="14"/>
        <color theme="1"/>
        <rFont val="ＭＳ ゴシック"/>
        <family val="3"/>
        <charset val="128"/>
      </rPr>
      <t>防風施設の整備</t>
    </r>
    <rPh sb="1" eb="2">
      <t>カゼ</t>
    </rPh>
    <phoneticPr fontId="4"/>
  </si>
  <si>
    <r>
      <rPr>
        <sz val="14"/>
        <color theme="1"/>
        <rFont val="ＭＳ ゴシック"/>
        <family val="2"/>
        <charset val="128"/>
      </rPr>
      <t>（防風施設Ｇ）</t>
    </r>
    <rPh sb="1" eb="3">
      <t>ボウフウ</t>
    </rPh>
    <rPh sb="3" eb="5">
      <t>シセツ</t>
    </rPh>
    <phoneticPr fontId="4"/>
  </si>
  <si>
    <r>
      <rPr>
        <sz val="14"/>
        <color theme="1"/>
        <rFont val="ＭＳ ゴシック"/>
        <family val="3"/>
        <charset val="128"/>
      </rPr>
      <t>整備事業小計</t>
    </r>
    <rPh sb="0" eb="2">
      <t>セイビ</t>
    </rPh>
    <rPh sb="2" eb="4">
      <t>ジギョウ</t>
    </rPh>
    <rPh sb="4" eb="6">
      <t>ショウケイ</t>
    </rPh>
    <phoneticPr fontId="4"/>
  </si>
  <si>
    <r>
      <rPr>
        <sz val="14"/>
        <color theme="1"/>
        <rFont val="ＭＳ ゴシック"/>
        <family val="3"/>
        <charset val="128"/>
      </rPr>
      <t>果樹未収益期間支援事業</t>
    </r>
    <rPh sb="0" eb="11">
      <t>カジュミシュウエキキカンシエンジギョウ</t>
    </rPh>
    <phoneticPr fontId="4"/>
  </si>
  <si>
    <r>
      <rPr>
        <sz val="14"/>
        <color theme="1"/>
        <rFont val="ＭＳ ゴシック"/>
        <family val="3"/>
        <charset val="128"/>
      </rPr>
      <t>合計（整備＋未収益）</t>
    </r>
    <rPh sb="0" eb="2">
      <t>ゴウケイ</t>
    </rPh>
    <rPh sb="3" eb="5">
      <t>セイビ</t>
    </rPh>
    <rPh sb="6" eb="9">
      <t>ミシュウエキ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</si>
</sst>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7" x14ac:knownFonts="1">
    <font>
      <sz val="11"/>
      <color theme="1"/>
      <name val="ＭＳ 明朝"/>
      <family val="2"/>
      <charset val="128"/>
    </font>
    <font>
      <b/>
      <sz val="12"/>
      <color rgb="FFFF00FF"/>
      <name val="BIZ UDPゴシック"/>
      <family val="3"/>
      <charset val="128"/>
    </font>
    <font>
      <sz val="11"/>
      <color theme="1"/>
      <name val="ＭＳ 明朝"/>
      <family val="2"/>
      <charset val="128"/>
    </font>
    <font>
      <sz val="18"/>
      <color theme="1"/>
      <name val="ＭＳ ゴシック"/>
      <family val="3"/>
      <charset val="128"/>
    </font>
    <font>
      <sz val="6"/>
      <name val="ＭＳ 明朝"/>
      <family val="2"/>
      <charset val="128"/>
    </font>
    <font>
      <sz val="10"/>
      <color theme="1"/>
      <name val="Lucida Sans"/>
      <family val="2"/>
    </font>
    <font>
      <sz val="12"/>
      <color theme="1"/>
      <name val="Lucida Sans"/>
      <family val="2"/>
    </font>
    <font>
      <b/>
      <sz val="18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5"/>
      <color theme="1"/>
      <name val="Lucida Sans"/>
      <family val="2"/>
    </font>
    <font>
      <sz val="15"/>
      <color theme="1"/>
      <name val="ＭＳ ゴシック"/>
      <family val="3"/>
      <charset val="128"/>
    </font>
    <font>
      <sz val="15"/>
      <color theme="1"/>
      <name val="ＭＳ Ｐゴシック"/>
      <family val="3"/>
      <charset val="128"/>
    </font>
    <font>
      <sz val="11"/>
      <color theme="1"/>
      <name val="Lucida Sans"/>
      <family val="2"/>
    </font>
    <font>
      <sz val="14"/>
      <color theme="1"/>
      <name val="Lucida Sans"/>
      <family val="2"/>
    </font>
    <font>
      <sz val="14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theme="1"/>
      <name val="ＭＳ 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textRotation="255"/>
    </xf>
    <xf numFmtId="0" fontId="13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right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76" fontId="13" fillId="3" borderId="1" xfId="1" applyNumberFormat="1" applyFont="1" applyFill="1" applyBorder="1">
      <alignment vertical="center"/>
    </xf>
    <xf numFmtId="176" fontId="13" fillId="3" borderId="1" xfId="0" applyNumberFormat="1" applyFont="1" applyFill="1" applyBorder="1">
      <alignment vertical="center"/>
    </xf>
    <xf numFmtId="0" fontId="13" fillId="0" borderId="10" xfId="0" applyFont="1" applyBorder="1" applyAlignment="1">
      <alignment horizontal="center" vertical="center"/>
    </xf>
    <xf numFmtId="176" fontId="13" fillId="0" borderId="10" xfId="1" applyNumberFormat="1" applyFont="1" applyBorder="1">
      <alignment vertical="center"/>
    </xf>
    <xf numFmtId="176" fontId="13" fillId="0" borderId="11" xfId="1" applyNumberFormat="1" applyFont="1" applyBorder="1">
      <alignment vertical="center"/>
    </xf>
    <xf numFmtId="176" fontId="13" fillId="0" borderId="10" xfId="0" applyNumberFormat="1" applyFont="1" applyBorder="1">
      <alignment vertical="center"/>
    </xf>
    <xf numFmtId="0" fontId="13" fillId="0" borderId="12" xfId="0" applyFont="1" applyBorder="1" applyAlignment="1">
      <alignment horizontal="center" vertical="center"/>
    </xf>
    <xf numFmtId="176" fontId="13" fillId="0" borderId="12" xfId="1" applyNumberFormat="1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176" fontId="13" fillId="0" borderId="13" xfId="1" applyNumberFormat="1" applyFont="1" applyBorder="1">
      <alignment vertical="center"/>
    </xf>
    <xf numFmtId="176" fontId="13" fillId="0" borderId="14" xfId="1" applyNumberFormat="1" applyFont="1" applyBorder="1">
      <alignment vertical="center"/>
    </xf>
    <xf numFmtId="176" fontId="13" fillId="0" borderId="13" xfId="0" applyNumberFormat="1" applyFont="1" applyBorder="1">
      <alignment vertical="center"/>
    </xf>
    <xf numFmtId="0" fontId="13" fillId="4" borderId="1" xfId="0" applyFont="1" applyFill="1" applyBorder="1" applyAlignment="1">
      <alignment horizontal="center" vertical="center"/>
    </xf>
    <xf numFmtId="176" fontId="13" fillId="4" borderId="1" xfId="1" applyNumberFormat="1" applyFont="1" applyFill="1" applyBorder="1">
      <alignment vertical="center"/>
    </xf>
    <xf numFmtId="176" fontId="13" fillId="4" borderId="4" xfId="1" applyNumberFormat="1" applyFont="1" applyFill="1" applyBorder="1">
      <alignment vertical="center"/>
    </xf>
    <xf numFmtId="176" fontId="13" fillId="4" borderId="1" xfId="0" applyNumberFormat="1" applyFont="1" applyFill="1" applyBorder="1">
      <alignment vertical="center"/>
    </xf>
    <xf numFmtId="176" fontId="13" fillId="3" borderId="4" xfId="1" applyNumberFormat="1" applyFont="1" applyFill="1" applyBorder="1">
      <alignment vertical="center"/>
    </xf>
    <xf numFmtId="0" fontId="13" fillId="0" borderId="15" xfId="0" applyFont="1" applyBorder="1" applyAlignment="1">
      <alignment horizontal="center" vertical="center"/>
    </xf>
    <xf numFmtId="176" fontId="13" fillId="0" borderId="15" xfId="1" applyNumberFormat="1" applyFont="1" applyBorder="1">
      <alignment vertical="center"/>
    </xf>
    <xf numFmtId="176" fontId="13" fillId="0" borderId="16" xfId="1" applyNumberFormat="1" applyFont="1" applyBorder="1">
      <alignment vertical="center"/>
    </xf>
    <xf numFmtId="176" fontId="13" fillId="0" borderId="15" xfId="0" applyNumberFormat="1" applyFont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176" fontId="13" fillId="3" borderId="4" xfId="0" applyNumberFormat="1" applyFont="1" applyFill="1" applyBorder="1">
      <alignment vertical="center"/>
    </xf>
    <xf numFmtId="0" fontId="6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textRotation="255" wrapText="1"/>
    </xf>
    <xf numFmtId="0" fontId="13" fillId="0" borderId="5" xfId="0" applyFont="1" applyBorder="1" applyAlignment="1">
      <alignment horizontal="center" vertical="center" textRotation="255"/>
    </xf>
    <xf numFmtId="0" fontId="13" fillId="0" borderId="7" xfId="0" applyFont="1" applyBorder="1" applyAlignment="1">
      <alignment horizontal="center" vertical="center" textRotation="255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419100</xdr:colOff>
          <xdr:row>1</xdr:row>
          <xdr:rowOff>28575</xdr:rowOff>
        </xdr:from>
        <xdr:to>
          <xdr:col>12</xdr:col>
          <xdr:colOff>904875</xdr:colOff>
          <xdr:row>3</xdr:row>
          <xdr:rowOff>152400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200" b="1" i="0" u="none" strike="noStrike" baseline="0">
                  <a:solidFill>
                    <a:srgbClr val="FF00FF"/>
                  </a:solidFill>
                  <a:latin typeface="BIZ UDPゴシック"/>
                  <a:ea typeface="BIZ UDPゴシック"/>
                </a:rPr>
                <a:t>メニューに戻る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1.100\share\&#20849;&#29992;&#65288;&#38917;&#30446;&#27598;&#12395;&#25391;&#20998;&#12369;&#28168;&#65289;\&#8548;&#26524;&#23455;\1&#26989;&#21209;&#26041;&#27861;&#26360;\&#65330;&#65301;&#26989;&#21209;&#26041;&#27861;&#26360;\&#33288;&#26628;&#21360;&#21047;&#21407;&#31295;\&#8251;&#26524;&#27193;&#32076;&#21942;&#25903;&#25588;&#23550;&#31574;&#20107;&#26989;\&#8251;&#21442;&#32771;&#27096;&#24335;3&#21495;&#65288;&#34920;&#32025;&#12539;&#26412;&#20307;&#65289;.xlsx" TargetMode="External"/><Relationship Id="rId1" Type="http://schemas.openxmlformats.org/officeDocument/2006/relationships/externalLinkPath" Target="/&#20849;&#29992;&#65288;&#38917;&#30446;&#27598;&#12395;&#25391;&#20998;&#12369;&#28168;&#65289;/&#8548;&#26524;&#23455;/1&#26989;&#21209;&#26041;&#27861;&#26360;/&#65330;&#65301;&#26989;&#21209;&#26041;&#27861;&#26360;/&#33288;&#26628;&#21360;&#21047;&#21407;&#31295;/&#8251;&#26524;&#27193;&#32076;&#21942;&#25903;&#25588;&#23550;&#31574;&#20107;&#26989;/&#8251;&#21442;&#32771;&#27096;&#24335;3&#21495;&#65288;&#34920;&#32025;&#12539;&#26412;&#2030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0849;&#29992;&#65288;&#38917;&#30446;&#27598;&#12395;&#25391;&#20998;&#12369;&#28168;&#65289;\&#8548;&#26524;&#23455;\1&#26989;&#21209;&#26041;&#27861;&#26360;\&#65330;&#65300;&#26989;&#21209;&#26041;&#27861;&#26360;\&#21442;&#32771;&#27096;&#24335;&#12539;&#21029;&#35352;&#27096;&#24335;\&#8251;&#24859;&#30693;&#30476;&#21332;&#20250;\&#12295;&#21442;&#32771;&#27096;&#24335;&#65288;&#26989;&#21209;&#26041;&#27861;&#26360;&#21360;&#21047;&#29992;&#65289;\&#12295;&#21442;&#32771;&#27096;&#24335;&#65299;&#21495;&#65288;&#26524;&#27193;&#32076;&#21942;&#25903;&#25588;&#20107;&#26989;&#65288;&#12487;&#12540;&#12479;&#20837;&#21147;&#29992;&#65289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号(表紙)"/>
      <sheetName val="3号(本体)"/>
    </sheetNames>
    <sheetDataSet>
      <sheetData sheetId="0"/>
      <sheetData sheetId="1">
        <row r="2">
          <cell r="I2" t="str">
            <v>産地総括表（果樹経営支援対策事業実施計画（実績報告）</v>
          </cell>
        </row>
        <row r="3">
          <cell r="I3" t="str">
            <v>兼果樹未収益期間支援事業対象者（確定報告））</v>
          </cell>
        </row>
        <row r="16">
          <cell r="E16" t="str">
            <v>計画</v>
          </cell>
          <cell r="F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Q16">
            <v>0</v>
          </cell>
          <cell r="CR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FQ16">
            <v>0</v>
          </cell>
          <cell r="FR16">
            <v>0</v>
          </cell>
          <cell r="FT16">
            <v>0</v>
          </cell>
          <cell r="FU16">
            <v>0</v>
          </cell>
          <cell r="FW16">
            <v>0</v>
          </cell>
          <cell r="FX16">
            <v>0</v>
          </cell>
          <cell r="FZ16">
            <v>0</v>
          </cell>
          <cell r="GA16">
            <v>0</v>
          </cell>
          <cell r="GC16">
            <v>0</v>
          </cell>
          <cell r="GD16">
            <v>0</v>
          </cell>
          <cell r="GF16">
            <v>0</v>
          </cell>
          <cell r="GG16">
            <v>0</v>
          </cell>
          <cell r="GI16">
            <v>0</v>
          </cell>
          <cell r="GJ16">
            <v>0</v>
          </cell>
          <cell r="GL16">
            <v>0</v>
          </cell>
          <cell r="GM16">
            <v>0</v>
          </cell>
          <cell r="GO16">
            <v>0</v>
          </cell>
          <cell r="GP16">
            <v>0</v>
          </cell>
        </row>
        <row r="17">
          <cell r="E17" t="str">
            <v>実績</v>
          </cell>
          <cell r="F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Q17">
            <v>0</v>
          </cell>
          <cell r="CR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FQ17">
            <v>0</v>
          </cell>
          <cell r="FR17">
            <v>0</v>
          </cell>
          <cell r="FT17">
            <v>0</v>
          </cell>
          <cell r="FU17">
            <v>0</v>
          </cell>
          <cell r="FW17">
            <v>0</v>
          </cell>
          <cell r="FX17">
            <v>0</v>
          </cell>
          <cell r="FZ17">
            <v>0</v>
          </cell>
          <cell r="GA17">
            <v>0</v>
          </cell>
          <cell r="GC17">
            <v>0</v>
          </cell>
          <cell r="GD17">
            <v>0</v>
          </cell>
          <cell r="GF17">
            <v>0</v>
          </cell>
          <cell r="GG17">
            <v>0</v>
          </cell>
          <cell r="GI17">
            <v>0</v>
          </cell>
          <cell r="GJ17">
            <v>0</v>
          </cell>
          <cell r="GL17">
            <v>0</v>
          </cell>
          <cell r="GM17">
            <v>0</v>
          </cell>
          <cell r="GO17">
            <v>0</v>
          </cell>
          <cell r="GP17">
            <v>0</v>
          </cell>
        </row>
        <row r="18">
          <cell r="E18" t="str">
            <v>計画</v>
          </cell>
          <cell r="F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Q18">
            <v>0</v>
          </cell>
          <cell r="CR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FQ18">
            <v>0</v>
          </cell>
          <cell r="FR18">
            <v>0</v>
          </cell>
          <cell r="FT18">
            <v>0</v>
          </cell>
          <cell r="FU18">
            <v>0</v>
          </cell>
          <cell r="FW18">
            <v>0</v>
          </cell>
          <cell r="FX18">
            <v>0</v>
          </cell>
          <cell r="FZ18">
            <v>0</v>
          </cell>
          <cell r="GA18">
            <v>0</v>
          </cell>
          <cell r="GC18">
            <v>0</v>
          </cell>
          <cell r="GD18">
            <v>0</v>
          </cell>
          <cell r="GF18">
            <v>0</v>
          </cell>
          <cell r="GG18">
            <v>0</v>
          </cell>
          <cell r="GI18">
            <v>0</v>
          </cell>
          <cell r="GJ18">
            <v>0</v>
          </cell>
          <cell r="GL18">
            <v>0</v>
          </cell>
          <cell r="GM18">
            <v>0</v>
          </cell>
          <cell r="GO18">
            <v>0</v>
          </cell>
          <cell r="GP18">
            <v>0</v>
          </cell>
        </row>
        <row r="19">
          <cell r="E19" t="str">
            <v>実績</v>
          </cell>
          <cell r="F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Q19">
            <v>0</v>
          </cell>
          <cell r="CR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FQ19">
            <v>0</v>
          </cell>
          <cell r="FR19">
            <v>0</v>
          </cell>
          <cell r="FT19">
            <v>0</v>
          </cell>
          <cell r="FU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C19">
            <v>0</v>
          </cell>
          <cell r="GD19">
            <v>0</v>
          </cell>
          <cell r="GF19">
            <v>0</v>
          </cell>
          <cell r="GG19">
            <v>0</v>
          </cell>
          <cell r="GI19">
            <v>0</v>
          </cell>
          <cell r="GJ19">
            <v>0</v>
          </cell>
          <cell r="GL19">
            <v>0</v>
          </cell>
          <cell r="GM19">
            <v>0</v>
          </cell>
          <cell r="GO19">
            <v>0</v>
          </cell>
          <cell r="GP19">
            <v>0</v>
          </cell>
        </row>
        <row r="20">
          <cell r="E20" t="str">
            <v>計画</v>
          </cell>
          <cell r="F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Q20">
            <v>0</v>
          </cell>
          <cell r="CR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FQ20">
            <v>0</v>
          </cell>
          <cell r="FR20">
            <v>0</v>
          </cell>
          <cell r="FT20">
            <v>0</v>
          </cell>
          <cell r="FU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C20">
            <v>0</v>
          </cell>
          <cell r="GD20">
            <v>0</v>
          </cell>
          <cell r="GF20">
            <v>0</v>
          </cell>
          <cell r="GG20">
            <v>0</v>
          </cell>
          <cell r="GI20">
            <v>0</v>
          </cell>
          <cell r="GJ20">
            <v>0</v>
          </cell>
          <cell r="GL20">
            <v>0</v>
          </cell>
          <cell r="GM20">
            <v>0</v>
          </cell>
          <cell r="GO20">
            <v>0</v>
          </cell>
          <cell r="GP20">
            <v>0</v>
          </cell>
        </row>
        <row r="21">
          <cell r="E21" t="str">
            <v>実績</v>
          </cell>
          <cell r="F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Q21">
            <v>0</v>
          </cell>
          <cell r="CR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FQ21">
            <v>0</v>
          </cell>
          <cell r="FR21">
            <v>0</v>
          </cell>
          <cell r="FT21">
            <v>0</v>
          </cell>
          <cell r="FU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C21">
            <v>0</v>
          </cell>
          <cell r="GD21">
            <v>0</v>
          </cell>
          <cell r="GF21">
            <v>0</v>
          </cell>
          <cell r="GG21">
            <v>0</v>
          </cell>
          <cell r="GI21">
            <v>0</v>
          </cell>
          <cell r="GJ21">
            <v>0</v>
          </cell>
          <cell r="GL21">
            <v>0</v>
          </cell>
          <cell r="GM21">
            <v>0</v>
          </cell>
          <cell r="GO21">
            <v>0</v>
          </cell>
          <cell r="GP21">
            <v>0</v>
          </cell>
        </row>
        <row r="22">
          <cell r="E22" t="str">
            <v>計画</v>
          </cell>
          <cell r="F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Q22">
            <v>0</v>
          </cell>
          <cell r="CR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FQ22">
            <v>0</v>
          </cell>
          <cell r="FR22">
            <v>0</v>
          </cell>
          <cell r="FT22">
            <v>0</v>
          </cell>
          <cell r="FU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C22">
            <v>0</v>
          </cell>
          <cell r="GD22">
            <v>0</v>
          </cell>
          <cell r="GF22">
            <v>0</v>
          </cell>
          <cell r="GG22">
            <v>0</v>
          </cell>
          <cell r="GI22">
            <v>0</v>
          </cell>
          <cell r="GJ22">
            <v>0</v>
          </cell>
          <cell r="GL22">
            <v>0</v>
          </cell>
          <cell r="GM22">
            <v>0</v>
          </cell>
          <cell r="GO22">
            <v>0</v>
          </cell>
          <cell r="GP22">
            <v>0</v>
          </cell>
        </row>
        <row r="23">
          <cell r="E23" t="str">
            <v>実績</v>
          </cell>
          <cell r="F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Q23">
            <v>0</v>
          </cell>
          <cell r="CR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FQ23">
            <v>0</v>
          </cell>
          <cell r="FR23">
            <v>0</v>
          </cell>
          <cell r="FT23">
            <v>0</v>
          </cell>
          <cell r="FU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C23">
            <v>0</v>
          </cell>
          <cell r="GD23">
            <v>0</v>
          </cell>
          <cell r="GF23">
            <v>0</v>
          </cell>
          <cell r="GG23">
            <v>0</v>
          </cell>
          <cell r="GI23">
            <v>0</v>
          </cell>
          <cell r="GJ23">
            <v>0</v>
          </cell>
          <cell r="GL23">
            <v>0</v>
          </cell>
          <cell r="GM23">
            <v>0</v>
          </cell>
          <cell r="GO23">
            <v>0</v>
          </cell>
          <cell r="GP23">
            <v>0</v>
          </cell>
        </row>
        <row r="24">
          <cell r="E24" t="str">
            <v>計画</v>
          </cell>
          <cell r="F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Q24">
            <v>0</v>
          </cell>
          <cell r="CR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FQ24">
            <v>0</v>
          </cell>
          <cell r="FR24">
            <v>0</v>
          </cell>
          <cell r="FT24">
            <v>0</v>
          </cell>
          <cell r="FU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C24">
            <v>0</v>
          </cell>
          <cell r="GD24">
            <v>0</v>
          </cell>
          <cell r="GF24">
            <v>0</v>
          </cell>
          <cell r="GG24">
            <v>0</v>
          </cell>
          <cell r="GI24">
            <v>0</v>
          </cell>
          <cell r="GJ24">
            <v>0</v>
          </cell>
          <cell r="GL24">
            <v>0</v>
          </cell>
          <cell r="GM24">
            <v>0</v>
          </cell>
          <cell r="GO24">
            <v>0</v>
          </cell>
          <cell r="GP24">
            <v>0</v>
          </cell>
        </row>
        <row r="25">
          <cell r="E25" t="str">
            <v>実績</v>
          </cell>
          <cell r="F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Q25">
            <v>0</v>
          </cell>
          <cell r="CR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FQ25">
            <v>0</v>
          </cell>
          <cell r="FR25">
            <v>0</v>
          </cell>
          <cell r="FT25">
            <v>0</v>
          </cell>
          <cell r="FU25">
            <v>0</v>
          </cell>
          <cell r="FW25">
            <v>0</v>
          </cell>
          <cell r="FX25">
            <v>0</v>
          </cell>
          <cell r="FZ25">
            <v>0</v>
          </cell>
          <cell r="GA25">
            <v>0</v>
          </cell>
          <cell r="GC25">
            <v>0</v>
          </cell>
          <cell r="GD25">
            <v>0</v>
          </cell>
          <cell r="GF25">
            <v>0</v>
          </cell>
          <cell r="GG25">
            <v>0</v>
          </cell>
          <cell r="GI25">
            <v>0</v>
          </cell>
          <cell r="GJ25">
            <v>0</v>
          </cell>
          <cell r="GL25">
            <v>0</v>
          </cell>
          <cell r="GM25">
            <v>0</v>
          </cell>
          <cell r="GO25">
            <v>0</v>
          </cell>
          <cell r="GP25">
            <v>0</v>
          </cell>
        </row>
        <row r="26">
          <cell r="E26" t="str">
            <v>計画</v>
          </cell>
          <cell r="F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Q26">
            <v>0</v>
          </cell>
          <cell r="CR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FQ26">
            <v>0</v>
          </cell>
          <cell r="FR26">
            <v>0</v>
          </cell>
          <cell r="FT26">
            <v>0</v>
          </cell>
          <cell r="FU26">
            <v>0</v>
          </cell>
          <cell r="FW26">
            <v>0</v>
          </cell>
          <cell r="FX26">
            <v>0</v>
          </cell>
          <cell r="FZ26">
            <v>0</v>
          </cell>
          <cell r="GA26">
            <v>0</v>
          </cell>
          <cell r="GC26">
            <v>0</v>
          </cell>
          <cell r="GD26">
            <v>0</v>
          </cell>
          <cell r="GF26">
            <v>0</v>
          </cell>
          <cell r="GG26">
            <v>0</v>
          </cell>
          <cell r="GI26">
            <v>0</v>
          </cell>
          <cell r="GJ26">
            <v>0</v>
          </cell>
          <cell r="GL26">
            <v>0</v>
          </cell>
          <cell r="GM26">
            <v>0</v>
          </cell>
          <cell r="GO26">
            <v>0</v>
          </cell>
          <cell r="GP26">
            <v>0</v>
          </cell>
        </row>
        <row r="27">
          <cell r="E27" t="str">
            <v>実績</v>
          </cell>
          <cell r="F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Q27">
            <v>0</v>
          </cell>
          <cell r="CR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FQ27">
            <v>0</v>
          </cell>
          <cell r="FR27">
            <v>0</v>
          </cell>
          <cell r="FT27">
            <v>0</v>
          </cell>
          <cell r="FU27">
            <v>0</v>
          </cell>
          <cell r="FW27">
            <v>0</v>
          </cell>
          <cell r="FX27">
            <v>0</v>
          </cell>
          <cell r="FZ27">
            <v>0</v>
          </cell>
          <cell r="GA27">
            <v>0</v>
          </cell>
          <cell r="GC27">
            <v>0</v>
          </cell>
          <cell r="GD27">
            <v>0</v>
          </cell>
          <cell r="GF27">
            <v>0</v>
          </cell>
          <cell r="GG27">
            <v>0</v>
          </cell>
          <cell r="GI27">
            <v>0</v>
          </cell>
          <cell r="GJ27">
            <v>0</v>
          </cell>
          <cell r="GL27">
            <v>0</v>
          </cell>
          <cell r="GM27">
            <v>0</v>
          </cell>
          <cell r="GO27">
            <v>0</v>
          </cell>
          <cell r="GP27">
            <v>0</v>
          </cell>
        </row>
        <row r="28">
          <cell r="E28" t="str">
            <v>計画</v>
          </cell>
          <cell r="F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Q28">
            <v>0</v>
          </cell>
          <cell r="CR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FQ28">
            <v>0</v>
          </cell>
          <cell r="FR28">
            <v>0</v>
          </cell>
          <cell r="FT28">
            <v>0</v>
          </cell>
          <cell r="FU28">
            <v>0</v>
          </cell>
          <cell r="FW28">
            <v>0</v>
          </cell>
          <cell r="FX28">
            <v>0</v>
          </cell>
          <cell r="FZ28">
            <v>0</v>
          </cell>
          <cell r="GA28">
            <v>0</v>
          </cell>
          <cell r="GC28">
            <v>0</v>
          </cell>
          <cell r="GD28">
            <v>0</v>
          </cell>
          <cell r="GF28">
            <v>0</v>
          </cell>
          <cell r="GG28">
            <v>0</v>
          </cell>
          <cell r="GI28">
            <v>0</v>
          </cell>
          <cell r="GJ28">
            <v>0</v>
          </cell>
          <cell r="GL28">
            <v>0</v>
          </cell>
          <cell r="GM28">
            <v>0</v>
          </cell>
          <cell r="GO28">
            <v>0</v>
          </cell>
          <cell r="GP28">
            <v>0</v>
          </cell>
        </row>
        <row r="29">
          <cell r="E29" t="str">
            <v>実績</v>
          </cell>
          <cell r="F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Q29">
            <v>0</v>
          </cell>
          <cell r="CR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K29">
            <v>0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T29">
            <v>0</v>
          </cell>
          <cell r="DU29">
            <v>0</v>
          </cell>
          <cell r="DV29">
            <v>0</v>
          </cell>
          <cell r="DW29">
            <v>0</v>
          </cell>
          <cell r="DX29">
            <v>0</v>
          </cell>
          <cell r="DY29">
            <v>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0</v>
          </cell>
          <cell r="EH29">
            <v>0</v>
          </cell>
          <cell r="FQ29">
            <v>0</v>
          </cell>
          <cell r="FR29">
            <v>0</v>
          </cell>
          <cell r="FT29">
            <v>0</v>
          </cell>
          <cell r="FU29">
            <v>0</v>
          </cell>
          <cell r="FW29">
            <v>0</v>
          </cell>
          <cell r="FX29">
            <v>0</v>
          </cell>
          <cell r="FZ29">
            <v>0</v>
          </cell>
          <cell r="GA29">
            <v>0</v>
          </cell>
          <cell r="GC29">
            <v>0</v>
          </cell>
          <cell r="GD29">
            <v>0</v>
          </cell>
          <cell r="GF29">
            <v>0</v>
          </cell>
          <cell r="GG29">
            <v>0</v>
          </cell>
          <cell r="GI29">
            <v>0</v>
          </cell>
          <cell r="GJ29">
            <v>0</v>
          </cell>
          <cell r="GL29">
            <v>0</v>
          </cell>
          <cell r="GM29">
            <v>0</v>
          </cell>
          <cell r="GO29">
            <v>0</v>
          </cell>
          <cell r="GP29">
            <v>0</v>
          </cell>
        </row>
        <row r="30">
          <cell r="E30" t="str">
            <v>計画</v>
          </cell>
          <cell r="F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Q30">
            <v>0</v>
          </cell>
          <cell r="CR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>
            <v>0</v>
          </cell>
          <cell r="DY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FQ30">
            <v>0</v>
          </cell>
          <cell r="FR30">
            <v>0</v>
          </cell>
          <cell r="FT30">
            <v>0</v>
          </cell>
          <cell r="FU30">
            <v>0</v>
          </cell>
          <cell r="FW30">
            <v>0</v>
          </cell>
          <cell r="FX30">
            <v>0</v>
          </cell>
          <cell r="FZ30">
            <v>0</v>
          </cell>
          <cell r="GA30">
            <v>0</v>
          </cell>
          <cell r="GC30">
            <v>0</v>
          </cell>
          <cell r="GD30">
            <v>0</v>
          </cell>
          <cell r="GF30">
            <v>0</v>
          </cell>
          <cell r="GG30">
            <v>0</v>
          </cell>
          <cell r="GI30">
            <v>0</v>
          </cell>
          <cell r="GJ30">
            <v>0</v>
          </cell>
          <cell r="GL30">
            <v>0</v>
          </cell>
          <cell r="GM30">
            <v>0</v>
          </cell>
          <cell r="GO30">
            <v>0</v>
          </cell>
          <cell r="GP30">
            <v>0</v>
          </cell>
        </row>
        <row r="31">
          <cell r="E31" t="str">
            <v>実績</v>
          </cell>
          <cell r="F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Q31">
            <v>0</v>
          </cell>
          <cell r="CR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>
            <v>0</v>
          </cell>
          <cell r="DY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FQ31">
            <v>0</v>
          </cell>
          <cell r="FR31">
            <v>0</v>
          </cell>
          <cell r="FT31">
            <v>0</v>
          </cell>
          <cell r="FU31">
            <v>0</v>
          </cell>
          <cell r="FW31">
            <v>0</v>
          </cell>
          <cell r="FX31">
            <v>0</v>
          </cell>
          <cell r="FZ31">
            <v>0</v>
          </cell>
          <cell r="GA31">
            <v>0</v>
          </cell>
          <cell r="GC31">
            <v>0</v>
          </cell>
          <cell r="GD31">
            <v>0</v>
          </cell>
          <cell r="GF31">
            <v>0</v>
          </cell>
          <cell r="GG31">
            <v>0</v>
          </cell>
          <cell r="GI31">
            <v>0</v>
          </cell>
          <cell r="GJ31">
            <v>0</v>
          </cell>
          <cell r="GL31">
            <v>0</v>
          </cell>
          <cell r="GM31">
            <v>0</v>
          </cell>
          <cell r="GO31">
            <v>0</v>
          </cell>
          <cell r="GP31">
            <v>0</v>
          </cell>
        </row>
        <row r="32">
          <cell r="E32" t="str">
            <v>計画</v>
          </cell>
          <cell r="F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Q32">
            <v>0</v>
          </cell>
          <cell r="CR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>
            <v>0</v>
          </cell>
          <cell r="DY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FQ32">
            <v>0</v>
          </cell>
          <cell r="FR32">
            <v>0</v>
          </cell>
          <cell r="FT32">
            <v>0</v>
          </cell>
          <cell r="FU32">
            <v>0</v>
          </cell>
          <cell r="FW32">
            <v>0</v>
          </cell>
          <cell r="FX32">
            <v>0</v>
          </cell>
          <cell r="FZ32">
            <v>0</v>
          </cell>
          <cell r="GA32">
            <v>0</v>
          </cell>
          <cell r="GC32">
            <v>0</v>
          </cell>
          <cell r="GD32">
            <v>0</v>
          </cell>
          <cell r="GF32">
            <v>0</v>
          </cell>
          <cell r="GG32">
            <v>0</v>
          </cell>
          <cell r="GI32">
            <v>0</v>
          </cell>
          <cell r="GJ32">
            <v>0</v>
          </cell>
          <cell r="GL32">
            <v>0</v>
          </cell>
          <cell r="GM32">
            <v>0</v>
          </cell>
          <cell r="GO32">
            <v>0</v>
          </cell>
          <cell r="GP32">
            <v>0</v>
          </cell>
        </row>
        <row r="33">
          <cell r="E33" t="str">
            <v>実績</v>
          </cell>
          <cell r="F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Q33">
            <v>0</v>
          </cell>
          <cell r="CR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0</v>
          </cell>
          <cell r="DY33">
            <v>0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0</v>
          </cell>
          <cell r="FQ33">
            <v>0</v>
          </cell>
          <cell r="FR33">
            <v>0</v>
          </cell>
          <cell r="FT33">
            <v>0</v>
          </cell>
          <cell r="FU33">
            <v>0</v>
          </cell>
          <cell r="FW33">
            <v>0</v>
          </cell>
          <cell r="FX33">
            <v>0</v>
          </cell>
          <cell r="FZ33">
            <v>0</v>
          </cell>
          <cell r="GA33">
            <v>0</v>
          </cell>
          <cell r="GC33">
            <v>0</v>
          </cell>
          <cell r="GD33">
            <v>0</v>
          </cell>
          <cell r="GF33">
            <v>0</v>
          </cell>
          <cell r="GG33">
            <v>0</v>
          </cell>
          <cell r="GI33">
            <v>0</v>
          </cell>
          <cell r="GJ33">
            <v>0</v>
          </cell>
          <cell r="GL33">
            <v>0</v>
          </cell>
          <cell r="GM33">
            <v>0</v>
          </cell>
          <cell r="GO33">
            <v>0</v>
          </cell>
          <cell r="GP33">
            <v>0</v>
          </cell>
        </row>
        <row r="34">
          <cell r="E34" t="str">
            <v>計画</v>
          </cell>
          <cell r="F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Q34">
            <v>0</v>
          </cell>
          <cell r="CR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>
            <v>0</v>
          </cell>
          <cell r="DY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FQ34">
            <v>0</v>
          </cell>
          <cell r="FR34">
            <v>0</v>
          </cell>
          <cell r="FT34">
            <v>0</v>
          </cell>
          <cell r="FU34">
            <v>0</v>
          </cell>
          <cell r="FW34">
            <v>0</v>
          </cell>
          <cell r="FX34">
            <v>0</v>
          </cell>
          <cell r="FZ34">
            <v>0</v>
          </cell>
          <cell r="GA34">
            <v>0</v>
          </cell>
          <cell r="GC34">
            <v>0</v>
          </cell>
          <cell r="GD34">
            <v>0</v>
          </cell>
          <cell r="GF34">
            <v>0</v>
          </cell>
          <cell r="GG34">
            <v>0</v>
          </cell>
          <cell r="GI34">
            <v>0</v>
          </cell>
          <cell r="GJ34">
            <v>0</v>
          </cell>
          <cell r="GL34">
            <v>0</v>
          </cell>
          <cell r="GM34">
            <v>0</v>
          </cell>
          <cell r="GO34">
            <v>0</v>
          </cell>
          <cell r="GP34">
            <v>0</v>
          </cell>
        </row>
        <row r="35">
          <cell r="E35" t="str">
            <v>実績</v>
          </cell>
          <cell r="F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Q35">
            <v>0</v>
          </cell>
          <cell r="CR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K35">
            <v>0</v>
          </cell>
          <cell r="DL35">
            <v>0</v>
          </cell>
          <cell r="DM35">
            <v>0</v>
          </cell>
          <cell r="DN35">
            <v>0</v>
          </cell>
          <cell r="DO35">
            <v>0</v>
          </cell>
          <cell r="DP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>
            <v>0</v>
          </cell>
          <cell r="DY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FQ35">
            <v>0</v>
          </cell>
          <cell r="FR35">
            <v>0</v>
          </cell>
          <cell r="FT35">
            <v>0</v>
          </cell>
          <cell r="FU35">
            <v>0</v>
          </cell>
          <cell r="FW35">
            <v>0</v>
          </cell>
          <cell r="FX35">
            <v>0</v>
          </cell>
          <cell r="FZ35">
            <v>0</v>
          </cell>
          <cell r="GA35">
            <v>0</v>
          </cell>
          <cell r="GC35">
            <v>0</v>
          </cell>
          <cell r="GD35">
            <v>0</v>
          </cell>
          <cell r="GF35">
            <v>0</v>
          </cell>
          <cell r="GG35">
            <v>0</v>
          </cell>
          <cell r="GI35">
            <v>0</v>
          </cell>
          <cell r="GJ35">
            <v>0</v>
          </cell>
          <cell r="GL35">
            <v>0</v>
          </cell>
          <cell r="GM35">
            <v>0</v>
          </cell>
          <cell r="GO35">
            <v>0</v>
          </cell>
          <cell r="GP35">
            <v>0</v>
          </cell>
        </row>
        <row r="36">
          <cell r="E36" t="str">
            <v>計画</v>
          </cell>
          <cell r="F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Q36">
            <v>0</v>
          </cell>
          <cell r="CR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  <cell r="DP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0</v>
          </cell>
          <cell r="DY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FQ36">
            <v>0</v>
          </cell>
          <cell r="FR36">
            <v>0</v>
          </cell>
          <cell r="FT36">
            <v>0</v>
          </cell>
          <cell r="FU36">
            <v>0</v>
          </cell>
          <cell r="FW36">
            <v>0</v>
          </cell>
          <cell r="FX36">
            <v>0</v>
          </cell>
          <cell r="FZ36">
            <v>0</v>
          </cell>
          <cell r="GA36">
            <v>0</v>
          </cell>
          <cell r="GC36">
            <v>0</v>
          </cell>
          <cell r="GD36">
            <v>0</v>
          </cell>
          <cell r="GF36">
            <v>0</v>
          </cell>
          <cell r="GG36">
            <v>0</v>
          </cell>
          <cell r="GI36">
            <v>0</v>
          </cell>
          <cell r="GJ36">
            <v>0</v>
          </cell>
          <cell r="GL36">
            <v>0</v>
          </cell>
          <cell r="GM36">
            <v>0</v>
          </cell>
          <cell r="GO36">
            <v>0</v>
          </cell>
          <cell r="GP36">
            <v>0</v>
          </cell>
        </row>
        <row r="37">
          <cell r="E37" t="str">
            <v>実績</v>
          </cell>
          <cell r="F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Q37">
            <v>0</v>
          </cell>
          <cell r="CR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>
            <v>0</v>
          </cell>
          <cell r="DY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0</v>
          </cell>
          <cell r="FQ37">
            <v>0</v>
          </cell>
          <cell r="FR37">
            <v>0</v>
          </cell>
          <cell r="FT37">
            <v>0</v>
          </cell>
          <cell r="FU37">
            <v>0</v>
          </cell>
          <cell r="FW37">
            <v>0</v>
          </cell>
          <cell r="FX37">
            <v>0</v>
          </cell>
          <cell r="FZ37">
            <v>0</v>
          </cell>
          <cell r="GA37">
            <v>0</v>
          </cell>
          <cell r="GC37">
            <v>0</v>
          </cell>
          <cell r="GD37">
            <v>0</v>
          </cell>
          <cell r="GF37">
            <v>0</v>
          </cell>
          <cell r="GG37">
            <v>0</v>
          </cell>
          <cell r="GI37">
            <v>0</v>
          </cell>
          <cell r="GJ37">
            <v>0</v>
          </cell>
          <cell r="GL37">
            <v>0</v>
          </cell>
          <cell r="GM37">
            <v>0</v>
          </cell>
          <cell r="GO37">
            <v>0</v>
          </cell>
          <cell r="GP37">
            <v>0</v>
          </cell>
        </row>
        <row r="38">
          <cell r="E38" t="str">
            <v>計画</v>
          </cell>
          <cell r="F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Q38">
            <v>0</v>
          </cell>
          <cell r="CR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>
            <v>0</v>
          </cell>
          <cell r="DY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FQ38">
            <v>0</v>
          </cell>
          <cell r="FR38">
            <v>0</v>
          </cell>
          <cell r="FT38">
            <v>0</v>
          </cell>
          <cell r="FU38">
            <v>0</v>
          </cell>
          <cell r="FW38">
            <v>0</v>
          </cell>
          <cell r="FX38">
            <v>0</v>
          </cell>
          <cell r="FZ38">
            <v>0</v>
          </cell>
          <cell r="GA38">
            <v>0</v>
          </cell>
          <cell r="GC38">
            <v>0</v>
          </cell>
          <cell r="GD38">
            <v>0</v>
          </cell>
          <cell r="GF38">
            <v>0</v>
          </cell>
          <cell r="GG38">
            <v>0</v>
          </cell>
          <cell r="GI38">
            <v>0</v>
          </cell>
          <cell r="GJ38">
            <v>0</v>
          </cell>
          <cell r="GL38">
            <v>0</v>
          </cell>
          <cell r="GM38">
            <v>0</v>
          </cell>
          <cell r="GO38">
            <v>0</v>
          </cell>
          <cell r="GP38">
            <v>0</v>
          </cell>
        </row>
        <row r="39">
          <cell r="E39" t="str">
            <v>実績</v>
          </cell>
          <cell r="F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Q39">
            <v>0</v>
          </cell>
          <cell r="CR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0</v>
          </cell>
          <cell r="DY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FQ39">
            <v>0</v>
          </cell>
          <cell r="FR39">
            <v>0</v>
          </cell>
          <cell r="FT39">
            <v>0</v>
          </cell>
          <cell r="FU39">
            <v>0</v>
          </cell>
          <cell r="FW39">
            <v>0</v>
          </cell>
          <cell r="FX39">
            <v>0</v>
          </cell>
          <cell r="FZ39">
            <v>0</v>
          </cell>
          <cell r="GA39">
            <v>0</v>
          </cell>
          <cell r="GC39">
            <v>0</v>
          </cell>
          <cell r="GD39">
            <v>0</v>
          </cell>
          <cell r="GF39">
            <v>0</v>
          </cell>
          <cell r="GG39">
            <v>0</v>
          </cell>
          <cell r="GI39">
            <v>0</v>
          </cell>
          <cell r="GJ39">
            <v>0</v>
          </cell>
          <cell r="GL39">
            <v>0</v>
          </cell>
          <cell r="GM39">
            <v>0</v>
          </cell>
          <cell r="GO39">
            <v>0</v>
          </cell>
          <cell r="GP39">
            <v>0</v>
          </cell>
        </row>
        <row r="40">
          <cell r="E40" t="str">
            <v>計画</v>
          </cell>
          <cell r="F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Q40">
            <v>0</v>
          </cell>
          <cell r="CR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T40">
            <v>0</v>
          </cell>
          <cell r="DU40">
            <v>0</v>
          </cell>
          <cell r="DV40">
            <v>0</v>
          </cell>
          <cell r="DW40">
            <v>0</v>
          </cell>
          <cell r="DX40">
            <v>0</v>
          </cell>
          <cell r="DY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0</v>
          </cell>
          <cell r="FQ40">
            <v>0</v>
          </cell>
          <cell r="FR40">
            <v>0</v>
          </cell>
          <cell r="FT40">
            <v>0</v>
          </cell>
          <cell r="FU40">
            <v>0</v>
          </cell>
          <cell r="FW40">
            <v>0</v>
          </cell>
          <cell r="FX40">
            <v>0</v>
          </cell>
          <cell r="FZ40">
            <v>0</v>
          </cell>
          <cell r="GA40">
            <v>0</v>
          </cell>
          <cell r="GC40">
            <v>0</v>
          </cell>
          <cell r="GD40">
            <v>0</v>
          </cell>
          <cell r="GF40">
            <v>0</v>
          </cell>
          <cell r="GG40">
            <v>0</v>
          </cell>
          <cell r="GI40">
            <v>0</v>
          </cell>
          <cell r="GJ40">
            <v>0</v>
          </cell>
          <cell r="GL40">
            <v>0</v>
          </cell>
          <cell r="GM40">
            <v>0</v>
          </cell>
          <cell r="GO40">
            <v>0</v>
          </cell>
          <cell r="GP40">
            <v>0</v>
          </cell>
        </row>
        <row r="41">
          <cell r="E41" t="str">
            <v>実績</v>
          </cell>
          <cell r="F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Q41">
            <v>0</v>
          </cell>
          <cell r="CR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T41">
            <v>0</v>
          </cell>
          <cell r="DU41">
            <v>0</v>
          </cell>
          <cell r="DV41">
            <v>0</v>
          </cell>
          <cell r="DW41">
            <v>0</v>
          </cell>
          <cell r="DX41">
            <v>0</v>
          </cell>
          <cell r="DY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FQ41">
            <v>0</v>
          </cell>
          <cell r="FR41">
            <v>0</v>
          </cell>
          <cell r="FT41">
            <v>0</v>
          </cell>
          <cell r="FU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C41">
            <v>0</v>
          </cell>
          <cell r="GD41">
            <v>0</v>
          </cell>
          <cell r="GF41">
            <v>0</v>
          </cell>
          <cell r="GG41">
            <v>0</v>
          </cell>
          <cell r="GI41">
            <v>0</v>
          </cell>
          <cell r="GJ41">
            <v>0</v>
          </cell>
          <cell r="GL41">
            <v>0</v>
          </cell>
          <cell r="GM41">
            <v>0</v>
          </cell>
          <cell r="GO41">
            <v>0</v>
          </cell>
          <cell r="GP41">
            <v>0</v>
          </cell>
        </row>
        <row r="42">
          <cell r="E42" t="str">
            <v>計画</v>
          </cell>
          <cell r="F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Q42">
            <v>0</v>
          </cell>
          <cell r="CR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0</v>
          </cell>
          <cell r="DY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FQ42">
            <v>0</v>
          </cell>
          <cell r="FR42">
            <v>0</v>
          </cell>
          <cell r="FT42">
            <v>0</v>
          </cell>
          <cell r="FU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C42">
            <v>0</v>
          </cell>
          <cell r="GD42">
            <v>0</v>
          </cell>
          <cell r="GF42">
            <v>0</v>
          </cell>
          <cell r="GG42">
            <v>0</v>
          </cell>
          <cell r="GI42">
            <v>0</v>
          </cell>
          <cell r="GJ42">
            <v>0</v>
          </cell>
          <cell r="GL42">
            <v>0</v>
          </cell>
          <cell r="GM42">
            <v>0</v>
          </cell>
          <cell r="GO42">
            <v>0</v>
          </cell>
          <cell r="GP42">
            <v>0</v>
          </cell>
        </row>
        <row r="43">
          <cell r="E43" t="str">
            <v>実績</v>
          </cell>
          <cell r="F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Q43">
            <v>0</v>
          </cell>
          <cell r="CR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0</v>
          </cell>
          <cell r="DY43">
            <v>0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FQ43">
            <v>0</v>
          </cell>
          <cell r="FR43">
            <v>0</v>
          </cell>
          <cell r="FT43">
            <v>0</v>
          </cell>
          <cell r="FU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C43">
            <v>0</v>
          </cell>
          <cell r="GD43">
            <v>0</v>
          </cell>
          <cell r="GF43">
            <v>0</v>
          </cell>
          <cell r="GG43">
            <v>0</v>
          </cell>
          <cell r="GI43">
            <v>0</v>
          </cell>
          <cell r="GJ43">
            <v>0</v>
          </cell>
          <cell r="GL43">
            <v>0</v>
          </cell>
          <cell r="GM43">
            <v>0</v>
          </cell>
          <cell r="GO43">
            <v>0</v>
          </cell>
          <cell r="GP43">
            <v>0</v>
          </cell>
        </row>
        <row r="44">
          <cell r="E44" t="str">
            <v>計画</v>
          </cell>
          <cell r="F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Q44">
            <v>0</v>
          </cell>
          <cell r="CR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K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>
            <v>0</v>
          </cell>
          <cell r="DY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FQ44">
            <v>0</v>
          </cell>
          <cell r="FR44">
            <v>0</v>
          </cell>
          <cell r="FT44">
            <v>0</v>
          </cell>
          <cell r="FU44">
            <v>0</v>
          </cell>
          <cell r="FW44">
            <v>0</v>
          </cell>
          <cell r="FX44">
            <v>0</v>
          </cell>
          <cell r="FZ44">
            <v>0</v>
          </cell>
          <cell r="GA44">
            <v>0</v>
          </cell>
          <cell r="GC44">
            <v>0</v>
          </cell>
          <cell r="GD44">
            <v>0</v>
          </cell>
          <cell r="GF44">
            <v>0</v>
          </cell>
          <cell r="GG44">
            <v>0</v>
          </cell>
          <cell r="GI44">
            <v>0</v>
          </cell>
          <cell r="GJ44">
            <v>0</v>
          </cell>
          <cell r="GL44">
            <v>0</v>
          </cell>
          <cell r="GM44">
            <v>0</v>
          </cell>
          <cell r="GO44">
            <v>0</v>
          </cell>
          <cell r="GP44">
            <v>0</v>
          </cell>
        </row>
        <row r="45">
          <cell r="E45" t="str">
            <v>実績</v>
          </cell>
          <cell r="F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Q45">
            <v>0</v>
          </cell>
          <cell r="CR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K45">
            <v>0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>
            <v>0</v>
          </cell>
          <cell r="DY45">
            <v>0</v>
          </cell>
          <cell r="EC45">
            <v>0</v>
          </cell>
          <cell r="ED45">
            <v>0</v>
          </cell>
          <cell r="EE45">
            <v>0</v>
          </cell>
          <cell r="EF45">
            <v>0</v>
          </cell>
          <cell r="EG45">
            <v>0</v>
          </cell>
          <cell r="EH45">
            <v>0</v>
          </cell>
          <cell r="FQ45">
            <v>0</v>
          </cell>
          <cell r="FR45">
            <v>0</v>
          </cell>
          <cell r="FT45">
            <v>0</v>
          </cell>
          <cell r="FU45">
            <v>0</v>
          </cell>
          <cell r="FW45">
            <v>0</v>
          </cell>
          <cell r="FX45">
            <v>0</v>
          </cell>
          <cell r="FZ45">
            <v>0</v>
          </cell>
          <cell r="GA45">
            <v>0</v>
          </cell>
          <cell r="GC45">
            <v>0</v>
          </cell>
          <cell r="GD45">
            <v>0</v>
          </cell>
          <cell r="GF45">
            <v>0</v>
          </cell>
          <cell r="GG45">
            <v>0</v>
          </cell>
          <cell r="GI45">
            <v>0</v>
          </cell>
          <cell r="GJ45">
            <v>0</v>
          </cell>
          <cell r="GL45">
            <v>0</v>
          </cell>
          <cell r="GM45">
            <v>0</v>
          </cell>
          <cell r="GO45">
            <v>0</v>
          </cell>
          <cell r="GP45">
            <v>0</v>
          </cell>
        </row>
        <row r="46">
          <cell r="E46" t="str">
            <v>計画</v>
          </cell>
          <cell r="F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Q46">
            <v>0</v>
          </cell>
          <cell r="CR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K46">
            <v>0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>
            <v>0</v>
          </cell>
          <cell r="DY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FQ46">
            <v>0</v>
          </cell>
          <cell r="FR46">
            <v>0</v>
          </cell>
          <cell r="FT46">
            <v>0</v>
          </cell>
          <cell r="FU46">
            <v>0</v>
          </cell>
          <cell r="FW46">
            <v>0</v>
          </cell>
          <cell r="FX46">
            <v>0</v>
          </cell>
          <cell r="FZ46">
            <v>0</v>
          </cell>
          <cell r="GA46">
            <v>0</v>
          </cell>
          <cell r="GC46">
            <v>0</v>
          </cell>
          <cell r="GD46">
            <v>0</v>
          </cell>
          <cell r="GF46">
            <v>0</v>
          </cell>
          <cell r="GG46">
            <v>0</v>
          </cell>
          <cell r="GI46">
            <v>0</v>
          </cell>
          <cell r="GJ46">
            <v>0</v>
          </cell>
          <cell r="GL46">
            <v>0</v>
          </cell>
          <cell r="GM46">
            <v>0</v>
          </cell>
          <cell r="GO46">
            <v>0</v>
          </cell>
          <cell r="GP46">
            <v>0</v>
          </cell>
        </row>
        <row r="47">
          <cell r="E47" t="str">
            <v>実績</v>
          </cell>
          <cell r="F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Q47">
            <v>0</v>
          </cell>
          <cell r="CR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T47">
            <v>0</v>
          </cell>
          <cell r="DU47">
            <v>0</v>
          </cell>
          <cell r="DV47">
            <v>0</v>
          </cell>
          <cell r="DW47">
            <v>0</v>
          </cell>
          <cell r="DX47">
            <v>0</v>
          </cell>
          <cell r="DY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FQ47">
            <v>0</v>
          </cell>
          <cell r="FR47">
            <v>0</v>
          </cell>
          <cell r="FT47">
            <v>0</v>
          </cell>
          <cell r="FU47">
            <v>0</v>
          </cell>
          <cell r="FW47">
            <v>0</v>
          </cell>
          <cell r="FX47">
            <v>0</v>
          </cell>
          <cell r="FZ47">
            <v>0</v>
          </cell>
          <cell r="GA47">
            <v>0</v>
          </cell>
          <cell r="GC47">
            <v>0</v>
          </cell>
          <cell r="GD47">
            <v>0</v>
          </cell>
          <cell r="GF47">
            <v>0</v>
          </cell>
          <cell r="GG47">
            <v>0</v>
          </cell>
          <cell r="GI47">
            <v>0</v>
          </cell>
          <cell r="GJ47">
            <v>0</v>
          </cell>
          <cell r="GL47">
            <v>0</v>
          </cell>
          <cell r="GM47">
            <v>0</v>
          </cell>
          <cell r="GO47">
            <v>0</v>
          </cell>
          <cell r="GP47">
            <v>0</v>
          </cell>
        </row>
        <row r="48">
          <cell r="E48" t="str">
            <v>計画</v>
          </cell>
          <cell r="F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Q48">
            <v>0</v>
          </cell>
          <cell r="CR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>
            <v>0</v>
          </cell>
          <cell r="DY48">
            <v>0</v>
          </cell>
          <cell r="EC48">
            <v>0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0</v>
          </cell>
          <cell r="FQ48">
            <v>0</v>
          </cell>
          <cell r="FR48">
            <v>0</v>
          </cell>
          <cell r="FT48">
            <v>0</v>
          </cell>
          <cell r="FU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C48">
            <v>0</v>
          </cell>
          <cell r="GD48">
            <v>0</v>
          </cell>
          <cell r="GF48">
            <v>0</v>
          </cell>
          <cell r="GG48">
            <v>0</v>
          </cell>
          <cell r="GI48">
            <v>0</v>
          </cell>
          <cell r="GJ48">
            <v>0</v>
          </cell>
          <cell r="GL48">
            <v>0</v>
          </cell>
          <cell r="GM48">
            <v>0</v>
          </cell>
          <cell r="GO48">
            <v>0</v>
          </cell>
          <cell r="GP48">
            <v>0</v>
          </cell>
        </row>
        <row r="49">
          <cell r="E49" t="str">
            <v>実績</v>
          </cell>
          <cell r="F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Q49">
            <v>0</v>
          </cell>
          <cell r="CR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FQ49">
            <v>0</v>
          </cell>
          <cell r="FR49">
            <v>0</v>
          </cell>
          <cell r="FT49">
            <v>0</v>
          </cell>
          <cell r="FU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C49">
            <v>0</v>
          </cell>
          <cell r="GD49">
            <v>0</v>
          </cell>
          <cell r="GF49">
            <v>0</v>
          </cell>
          <cell r="GG49">
            <v>0</v>
          </cell>
          <cell r="GI49">
            <v>0</v>
          </cell>
          <cell r="GJ49">
            <v>0</v>
          </cell>
          <cell r="GL49">
            <v>0</v>
          </cell>
          <cell r="GM49">
            <v>0</v>
          </cell>
          <cell r="GO49">
            <v>0</v>
          </cell>
          <cell r="GP49">
            <v>0</v>
          </cell>
        </row>
        <row r="50">
          <cell r="E50" t="str">
            <v>計画</v>
          </cell>
          <cell r="F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Q50">
            <v>0</v>
          </cell>
          <cell r="CR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FQ50">
            <v>0</v>
          </cell>
          <cell r="FR50">
            <v>0</v>
          </cell>
          <cell r="FT50">
            <v>0</v>
          </cell>
          <cell r="FU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C50">
            <v>0</v>
          </cell>
          <cell r="GD50">
            <v>0</v>
          </cell>
          <cell r="GF50">
            <v>0</v>
          </cell>
          <cell r="GG50">
            <v>0</v>
          </cell>
          <cell r="GI50">
            <v>0</v>
          </cell>
          <cell r="GJ50">
            <v>0</v>
          </cell>
          <cell r="GL50">
            <v>0</v>
          </cell>
          <cell r="GM50">
            <v>0</v>
          </cell>
          <cell r="GO50">
            <v>0</v>
          </cell>
          <cell r="GP50">
            <v>0</v>
          </cell>
        </row>
        <row r="51">
          <cell r="E51" t="str">
            <v>実績</v>
          </cell>
          <cell r="F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Q51">
            <v>0</v>
          </cell>
          <cell r="CR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FQ51">
            <v>0</v>
          </cell>
          <cell r="FR51">
            <v>0</v>
          </cell>
          <cell r="FT51">
            <v>0</v>
          </cell>
          <cell r="FU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C51">
            <v>0</v>
          </cell>
          <cell r="GD51">
            <v>0</v>
          </cell>
          <cell r="GF51">
            <v>0</v>
          </cell>
          <cell r="GG51">
            <v>0</v>
          </cell>
          <cell r="GI51">
            <v>0</v>
          </cell>
          <cell r="GJ51">
            <v>0</v>
          </cell>
          <cell r="GL51">
            <v>0</v>
          </cell>
          <cell r="GM51">
            <v>0</v>
          </cell>
          <cell r="GO51">
            <v>0</v>
          </cell>
          <cell r="GP51">
            <v>0</v>
          </cell>
        </row>
        <row r="52">
          <cell r="E52" t="str">
            <v>計画</v>
          </cell>
          <cell r="F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Q52">
            <v>0</v>
          </cell>
          <cell r="CR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>
            <v>0</v>
          </cell>
          <cell r="DY52">
            <v>0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FQ52">
            <v>0</v>
          </cell>
          <cell r="FR52">
            <v>0</v>
          </cell>
          <cell r="FT52">
            <v>0</v>
          </cell>
          <cell r="FU52">
            <v>0</v>
          </cell>
          <cell r="FW52">
            <v>0</v>
          </cell>
          <cell r="FX52">
            <v>0</v>
          </cell>
          <cell r="FZ52">
            <v>0</v>
          </cell>
          <cell r="GA52">
            <v>0</v>
          </cell>
          <cell r="GC52">
            <v>0</v>
          </cell>
          <cell r="GD52">
            <v>0</v>
          </cell>
          <cell r="GF52">
            <v>0</v>
          </cell>
          <cell r="GG52">
            <v>0</v>
          </cell>
          <cell r="GI52">
            <v>0</v>
          </cell>
          <cell r="GJ52">
            <v>0</v>
          </cell>
          <cell r="GL52">
            <v>0</v>
          </cell>
          <cell r="GM52">
            <v>0</v>
          </cell>
          <cell r="GO52">
            <v>0</v>
          </cell>
          <cell r="GP52">
            <v>0</v>
          </cell>
        </row>
        <row r="53">
          <cell r="E53" t="str">
            <v>実績</v>
          </cell>
          <cell r="F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Q53">
            <v>0</v>
          </cell>
          <cell r="CR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>
            <v>0</v>
          </cell>
          <cell r="DY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FQ53">
            <v>0</v>
          </cell>
          <cell r="FR53">
            <v>0</v>
          </cell>
          <cell r="FT53">
            <v>0</v>
          </cell>
          <cell r="FU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C53">
            <v>0</v>
          </cell>
          <cell r="GD53">
            <v>0</v>
          </cell>
          <cell r="GF53">
            <v>0</v>
          </cell>
          <cell r="GG53">
            <v>0</v>
          </cell>
          <cell r="GI53">
            <v>0</v>
          </cell>
          <cell r="GJ53">
            <v>0</v>
          </cell>
          <cell r="GL53">
            <v>0</v>
          </cell>
          <cell r="GM53">
            <v>0</v>
          </cell>
          <cell r="GO53">
            <v>0</v>
          </cell>
          <cell r="GP53">
            <v>0</v>
          </cell>
        </row>
        <row r="54">
          <cell r="E54" t="str">
            <v>計画</v>
          </cell>
          <cell r="F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Q54">
            <v>0</v>
          </cell>
          <cell r="CR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FQ54">
            <v>0</v>
          </cell>
          <cell r="FR54">
            <v>0</v>
          </cell>
          <cell r="FT54">
            <v>0</v>
          </cell>
          <cell r="FU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C54">
            <v>0</v>
          </cell>
          <cell r="GD54">
            <v>0</v>
          </cell>
          <cell r="GF54">
            <v>0</v>
          </cell>
          <cell r="GG54">
            <v>0</v>
          </cell>
          <cell r="GI54">
            <v>0</v>
          </cell>
          <cell r="GJ54">
            <v>0</v>
          </cell>
          <cell r="GL54">
            <v>0</v>
          </cell>
          <cell r="GM54">
            <v>0</v>
          </cell>
          <cell r="GO54">
            <v>0</v>
          </cell>
          <cell r="GP54">
            <v>0</v>
          </cell>
        </row>
        <row r="55">
          <cell r="E55" t="str">
            <v>実績</v>
          </cell>
          <cell r="F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Q55">
            <v>0</v>
          </cell>
          <cell r="CR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T55">
            <v>0</v>
          </cell>
          <cell r="DU55">
            <v>0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FQ55">
            <v>0</v>
          </cell>
          <cell r="FR55">
            <v>0</v>
          </cell>
          <cell r="FT55">
            <v>0</v>
          </cell>
          <cell r="FU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C55">
            <v>0</v>
          </cell>
          <cell r="GD55">
            <v>0</v>
          </cell>
          <cell r="GF55">
            <v>0</v>
          </cell>
          <cell r="GG55">
            <v>0</v>
          </cell>
          <cell r="GI55">
            <v>0</v>
          </cell>
          <cell r="GJ55">
            <v>0</v>
          </cell>
          <cell r="GL55">
            <v>0</v>
          </cell>
          <cell r="GM55">
            <v>0</v>
          </cell>
          <cell r="GO55">
            <v>0</v>
          </cell>
          <cell r="GP55">
            <v>0</v>
          </cell>
        </row>
        <row r="57">
          <cell r="U57">
            <v>0</v>
          </cell>
          <cell r="V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O57">
            <v>0</v>
          </cell>
          <cell r="AP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Q57">
            <v>0</v>
          </cell>
          <cell r="CR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G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T57">
            <v>0</v>
          </cell>
          <cell r="DU57">
            <v>0</v>
          </cell>
          <cell r="DV57">
            <v>0</v>
          </cell>
          <cell r="DW57">
            <v>0</v>
          </cell>
          <cell r="DX57">
            <v>0</v>
          </cell>
          <cell r="DY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H57">
            <v>0</v>
          </cell>
          <cell r="FI57">
            <v>0</v>
          </cell>
          <cell r="FK57">
            <v>0</v>
          </cell>
          <cell r="FL57">
            <v>0</v>
          </cell>
          <cell r="FN57">
            <v>0</v>
          </cell>
          <cell r="FO57">
            <v>0</v>
          </cell>
          <cell r="FQ57">
            <v>0</v>
          </cell>
          <cell r="FR57">
            <v>0</v>
          </cell>
          <cell r="FT57">
            <v>0</v>
          </cell>
          <cell r="FU57">
            <v>0</v>
          </cell>
          <cell r="FW57">
            <v>0</v>
          </cell>
          <cell r="FX57">
            <v>0</v>
          </cell>
          <cell r="FZ57">
            <v>0</v>
          </cell>
          <cell r="GA57">
            <v>0</v>
          </cell>
          <cell r="GC57">
            <v>0</v>
          </cell>
          <cell r="GD57">
            <v>0</v>
          </cell>
          <cell r="GF57">
            <v>0</v>
          </cell>
          <cell r="GG57">
            <v>0</v>
          </cell>
          <cell r="GI57">
            <v>0</v>
          </cell>
          <cell r="GJ57">
            <v>0</v>
          </cell>
          <cell r="GL57">
            <v>0</v>
          </cell>
          <cell r="GM57">
            <v>0</v>
          </cell>
          <cell r="GO57">
            <v>0</v>
          </cell>
          <cell r="GP57">
            <v>0</v>
          </cell>
          <cell r="GT57">
            <v>0</v>
          </cell>
          <cell r="GU5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BA"/>
      <sheetName val="データ蓄積"/>
      <sheetName val="3号(表紙)"/>
      <sheetName val="3号(本体)"/>
      <sheetName val="日付反映"/>
      <sheetName val="(②継続理由)"/>
      <sheetName val="(③記入要領)"/>
      <sheetName val="(品目計)"/>
      <sheetName val="(内訳)"/>
      <sheetName val="(品目計 今回請求)"/>
      <sheetName val="(内訳 今回請求)"/>
      <sheetName val="1号"/>
      <sheetName val="Sheet1"/>
      <sheetName val="Sheet2"/>
      <sheetName val="(明細書 計画)"/>
      <sheetName val="(明細書 実績)"/>
      <sheetName val="(明細書 2段表)"/>
      <sheetName val="19号"/>
      <sheetName val="22号"/>
      <sheetName val="確約書"/>
      <sheetName val="添書A-1"/>
      <sheetName val="添書A-2"/>
      <sheetName val="添書A-3"/>
      <sheetName val="添書A-4"/>
      <sheetName val="添書B-1"/>
      <sheetName val="添書B-2"/>
      <sheetName val="添書B-3"/>
      <sheetName val="添書B-4"/>
      <sheetName val="添書C-1"/>
      <sheetName val="添書C-2"/>
      <sheetName val="〇参考様式３号（果樹経営支援事業（データ入力用））"/>
    </sheetNames>
    <definedNames>
      <definedName name="ボタン49_Click"/>
    </definedNames>
    <sheetDataSet>
      <sheetData sheetId="0"/>
      <sheetData sheetId="1"/>
      <sheetData sheetId="2"/>
      <sheetData sheetId="3"/>
      <sheetData sheetId="4">
        <row r="16">
          <cell r="A16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N4" t="str">
            <v>＊＊＊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8BCEF-A487-440C-A606-D1103C7E5406}">
  <dimension ref="B1:DR151"/>
  <sheetViews>
    <sheetView tabSelected="1" zoomScale="75" zoomScaleNormal="75" zoomScaleSheetLayoutView="50" workbookViewId="0">
      <pane xSplit="5" ySplit="12" topLeftCell="F13" activePane="bottomRight" state="frozen"/>
      <selection activeCell="BR5" sqref="BR5"/>
      <selection pane="topRight" activeCell="BR5" sqref="BR5"/>
      <selection pane="bottomLeft" activeCell="BR5" sqref="BR5"/>
      <selection pane="bottomRight" activeCell="I161" sqref="I161"/>
    </sheetView>
  </sheetViews>
  <sheetFormatPr defaultColWidth="8.875" defaultRowHeight="14.25" x14ac:dyDescent="0.15"/>
  <cols>
    <col min="1" max="1" width="5.25" style="10" customWidth="1"/>
    <col min="2" max="2" width="19.875" style="10" customWidth="1"/>
    <col min="3" max="3" width="28.25" style="10" bestFit="1" customWidth="1"/>
    <col min="4" max="4" width="11.75" style="10" customWidth="1"/>
    <col min="5" max="5" width="20.875" style="11" customWidth="1"/>
    <col min="6" max="13" width="20.625" style="10" customWidth="1"/>
    <col min="14" max="14" width="1.625" style="10" customWidth="1"/>
    <col min="15" max="16384" width="8.875" style="10"/>
  </cols>
  <sheetData>
    <row r="1" spans="2:122" s="2" customFormat="1" ht="54" customHeight="1" x14ac:dyDescent="0.15">
      <c r="B1" s="1" t="s">
        <v>0</v>
      </c>
      <c r="E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G1" s="4"/>
      <c r="AH1" s="4"/>
      <c r="AN1" s="4"/>
      <c r="AO1" s="4"/>
      <c r="AU1" s="4"/>
      <c r="AV1" s="4"/>
      <c r="BB1" s="4"/>
      <c r="BC1" s="4"/>
      <c r="BH1" s="4"/>
      <c r="BI1" s="4"/>
      <c r="BO1" s="4"/>
      <c r="BP1" s="4"/>
      <c r="BV1" s="4"/>
      <c r="BW1" s="4"/>
      <c r="CC1" s="4"/>
      <c r="CD1" s="4"/>
      <c r="CJ1" s="4"/>
      <c r="CK1" s="4"/>
      <c r="CQ1" s="4"/>
      <c r="CR1" s="4"/>
      <c r="CX1" s="4"/>
      <c r="CY1" s="4"/>
      <c r="DD1" s="4"/>
      <c r="DE1" s="4"/>
      <c r="DJ1" s="4"/>
      <c r="DK1" s="4"/>
      <c r="DQ1" s="4"/>
      <c r="DR1" s="4"/>
    </row>
    <row r="2" spans="2:122" s="2" customFormat="1" ht="23.25" customHeight="1" x14ac:dyDescent="0.15">
      <c r="E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G2" s="4"/>
      <c r="AH2" s="4"/>
      <c r="AN2" s="4"/>
      <c r="AO2" s="4"/>
      <c r="AU2" s="4"/>
      <c r="AV2" s="4"/>
      <c r="BB2" s="4"/>
      <c r="BC2" s="4"/>
      <c r="BH2" s="4"/>
      <c r="BI2" s="4"/>
      <c r="BO2" s="4"/>
      <c r="BP2" s="4"/>
      <c r="BV2" s="4"/>
      <c r="BW2" s="4"/>
      <c r="CC2" s="4"/>
      <c r="CD2" s="4"/>
      <c r="CJ2" s="4"/>
      <c r="CK2" s="4"/>
      <c r="CQ2" s="4"/>
      <c r="CR2" s="4"/>
      <c r="CX2" s="4"/>
      <c r="CY2" s="4"/>
      <c r="DD2" s="4"/>
      <c r="DE2" s="4"/>
      <c r="DJ2" s="4"/>
      <c r="DK2" s="4"/>
      <c r="DQ2" s="4"/>
      <c r="DR2" s="4"/>
    </row>
    <row r="3" spans="2:122" s="2" customFormat="1" ht="48" customHeight="1" x14ac:dyDescent="0.15">
      <c r="B3" s="5" t="str">
        <f>'[1]3号(本体)'!I2</f>
        <v>産地総括表（果樹経営支援対策事業実施計画（実績報告）</v>
      </c>
      <c r="C3" s="6"/>
      <c r="D3" s="6"/>
      <c r="E3" s="7"/>
      <c r="G3" s="4"/>
      <c r="H3" s="84" t="s">
        <v>1</v>
      </c>
      <c r="I3" s="51"/>
      <c r="J3" s="51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G3" s="4"/>
      <c r="AH3" s="4"/>
      <c r="AN3" s="4"/>
      <c r="AO3" s="4"/>
      <c r="AU3" s="4"/>
      <c r="AV3" s="4"/>
      <c r="BB3" s="4"/>
      <c r="BC3" s="4"/>
      <c r="BH3" s="4"/>
      <c r="BI3" s="4"/>
      <c r="BO3" s="4"/>
      <c r="BP3" s="4"/>
      <c r="BV3" s="4"/>
      <c r="BW3" s="4"/>
      <c r="CC3" s="4"/>
      <c r="CD3" s="4"/>
      <c r="CJ3" s="4"/>
      <c r="CK3" s="4"/>
      <c r="CQ3" s="4"/>
      <c r="CR3" s="4"/>
      <c r="CX3" s="4"/>
      <c r="CY3" s="4"/>
      <c r="DD3" s="4"/>
      <c r="DE3" s="4"/>
      <c r="DJ3" s="4"/>
      <c r="DK3" s="4"/>
      <c r="DQ3" s="4"/>
      <c r="DR3" s="4"/>
    </row>
    <row r="4" spans="2:122" s="2" customFormat="1" ht="52.5" customHeight="1" x14ac:dyDescent="0.15">
      <c r="B4" s="5" t="str">
        <f>'[1]3号(本体)'!I3</f>
        <v>兼果樹未収益期間支援事業対象者（確定報告））</v>
      </c>
      <c r="C4" s="6"/>
      <c r="D4" s="6"/>
      <c r="E4" s="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G4" s="4"/>
      <c r="AH4" s="4"/>
      <c r="AN4" s="4"/>
      <c r="AO4" s="4"/>
      <c r="AU4" s="4"/>
      <c r="AV4" s="4"/>
      <c r="BB4" s="4"/>
      <c r="BC4" s="4"/>
      <c r="BH4" s="4"/>
      <c r="BI4" s="4"/>
      <c r="BO4" s="4"/>
      <c r="BP4" s="4"/>
      <c r="BV4" s="4"/>
      <c r="BW4" s="4"/>
      <c r="CC4" s="4"/>
      <c r="CD4" s="4"/>
      <c r="CJ4" s="4"/>
      <c r="CK4" s="4"/>
      <c r="CQ4" s="4"/>
      <c r="CR4" s="4"/>
      <c r="CX4" s="4"/>
      <c r="CY4" s="4"/>
      <c r="DD4" s="4"/>
      <c r="DE4" s="4"/>
      <c r="DJ4" s="4"/>
      <c r="DK4" s="4"/>
      <c r="DQ4" s="4"/>
      <c r="DR4" s="4"/>
    </row>
    <row r="5" spans="2:122" s="2" customFormat="1" ht="12.75" x14ac:dyDescent="0.15">
      <c r="E5" s="3"/>
      <c r="K5" s="3"/>
      <c r="L5" s="3"/>
    </row>
    <row r="6" spans="2:122" s="2" customFormat="1" ht="33" customHeight="1" x14ac:dyDescent="0.15">
      <c r="B6" s="8" t="s">
        <v>2</v>
      </c>
      <c r="C6" s="52" t="s">
        <v>3</v>
      </c>
      <c r="D6" s="52"/>
      <c r="E6" s="52"/>
      <c r="F6" s="52"/>
      <c r="G6" s="3"/>
    </row>
    <row r="7" spans="2:122" s="2" customFormat="1" ht="34.5" customHeight="1" x14ac:dyDescent="0.15">
      <c r="B7" s="9" t="s">
        <v>4</v>
      </c>
      <c r="C7" s="53"/>
      <c r="D7" s="53"/>
      <c r="E7" s="53"/>
      <c r="F7" s="52"/>
      <c r="G7" s="3"/>
    </row>
    <row r="8" spans="2:122" ht="21.75" customHeight="1" x14ac:dyDescent="0.15"/>
    <row r="9" spans="2:122" ht="31.5" customHeight="1" x14ac:dyDescent="0.15">
      <c r="B9" s="12" t="s">
        <v>5</v>
      </c>
      <c r="C9" s="12"/>
      <c r="D9" s="12"/>
      <c r="E9" s="13"/>
      <c r="F9" s="12"/>
      <c r="G9" s="12"/>
      <c r="H9" s="12"/>
      <c r="I9" s="12"/>
      <c r="J9" s="12"/>
      <c r="K9" s="12"/>
      <c r="L9" s="12"/>
      <c r="M9" s="12"/>
    </row>
    <row r="10" spans="2:122" ht="24.95" customHeight="1" x14ac:dyDescent="0.15">
      <c r="B10" s="54"/>
      <c r="C10" s="54"/>
      <c r="D10" s="14"/>
      <c r="E10" s="14"/>
      <c r="F10" s="55" t="s">
        <v>6</v>
      </c>
      <c r="G10" s="58" t="s">
        <v>7</v>
      </c>
      <c r="H10" s="58" t="s">
        <v>8</v>
      </c>
      <c r="I10" s="59" t="s">
        <v>9</v>
      </c>
      <c r="J10" s="58"/>
      <c r="K10" s="60"/>
      <c r="L10" s="58" t="s">
        <v>10</v>
      </c>
      <c r="M10" s="58"/>
    </row>
    <row r="11" spans="2:122" ht="24.95" customHeight="1" x14ac:dyDescent="0.15">
      <c r="B11" s="54"/>
      <c r="C11" s="54"/>
      <c r="D11" s="15"/>
      <c r="E11" s="15"/>
      <c r="F11" s="56"/>
      <c r="G11" s="59"/>
      <c r="H11" s="59"/>
      <c r="I11" s="17"/>
      <c r="J11" s="14" t="s">
        <v>11</v>
      </c>
      <c r="K11" s="18" t="s">
        <v>12</v>
      </c>
      <c r="L11" s="14" t="s">
        <v>13</v>
      </c>
      <c r="M11" s="19" t="s">
        <v>14</v>
      </c>
    </row>
    <row r="12" spans="2:122" ht="24.95" customHeight="1" x14ac:dyDescent="0.15">
      <c r="B12" s="54"/>
      <c r="C12" s="54"/>
      <c r="D12" s="20"/>
      <c r="E12" s="20"/>
      <c r="F12" s="57"/>
      <c r="G12" s="21" t="s">
        <v>15</v>
      </c>
      <c r="H12" s="21" t="s">
        <v>16</v>
      </c>
      <c r="I12" s="21" t="s">
        <v>16</v>
      </c>
      <c r="J12" s="20" t="s">
        <v>17</v>
      </c>
      <c r="K12" s="22" t="s">
        <v>17</v>
      </c>
      <c r="L12" s="21" t="s">
        <v>16</v>
      </c>
      <c r="M12" s="21" t="s">
        <v>16</v>
      </c>
    </row>
    <row r="13" spans="2:122" ht="24.95" customHeight="1" x14ac:dyDescent="0.15">
      <c r="B13" s="18"/>
      <c r="C13" s="14"/>
      <c r="D13" s="15"/>
      <c r="E13" s="20"/>
      <c r="F13" s="16"/>
      <c r="G13" s="23"/>
      <c r="H13" s="23"/>
      <c r="I13" s="23"/>
      <c r="J13" s="15"/>
      <c r="K13" s="24"/>
      <c r="L13" s="23"/>
      <c r="M13" s="23"/>
    </row>
    <row r="14" spans="2:122" ht="24.95" customHeight="1" x14ac:dyDescent="0.15">
      <c r="B14" s="61" t="s">
        <v>18</v>
      </c>
      <c r="C14" s="59" t="s">
        <v>19</v>
      </c>
      <c r="D14" s="59" t="s">
        <v>20</v>
      </c>
      <c r="E14" s="25" t="s">
        <v>21</v>
      </c>
      <c r="F14" s="26">
        <f>+'[1]3号(本体)'!U57</f>
        <v>0</v>
      </c>
      <c r="G14" s="26">
        <f>+'[1]3号(本体)'!V57</f>
        <v>0</v>
      </c>
      <c r="H14" s="26">
        <f>+'[1]3号(本体)'!Y57</f>
        <v>0</v>
      </c>
      <c r="I14" s="26">
        <f>+'[1]3号(本体)'!Z57</f>
        <v>0</v>
      </c>
      <c r="J14" s="26">
        <f>+'[1]3号(本体)'!AA57</f>
        <v>0</v>
      </c>
      <c r="K14" s="26">
        <f>+'[1]3号(本体)'!AB57</f>
        <v>0</v>
      </c>
      <c r="L14" s="27">
        <f>+'[1]3号(本体)'!FH57</f>
        <v>0</v>
      </c>
      <c r="M14" s="27">
        <f>+'[1]3号(本体)'!FI57</f>
        <v>0</v>
      </c>
    </row>
    <row r="15" spans="2:122" ht="24.95" customHeight="1" x14ac:dyDescent="0.15">
      <c r="B15" s="62"/>
      <c r="C15" s="64"/>
      <c r="D15" s="64"/>
      <c r="E15" s="28" t="s">
        <v>22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</row>
    <row r="16" spans="2:122" ht="24.95" customHeight="1" x14ac:dyDescent="0.15">
      <c r="B16" s="62"/>
      <c r="C16" s="64"/>
      <c r="D16" s="64"/>
      <c r="E16" s="32" t="s">
        <v>23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</row>
    <row r="17" spans="2:13" ht="24.95" customHeight="1" x14ac:dyDescent="0.15">
      <c r="B17" s="62"/>
      <c r="C17" s="64"/>
      <c r="D17" s="65"/>
      <c r="E17" s="34" t="s">
        <v>24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</row>
    <row r="18" spans="2:13" ht="24.95" customHeight="1" x14ac:dyDescent="0.15">
      <c r="B18" s="62"/>
      <c r="C18" s="64"/>
      <c r="D18" s="59" t="s">
        <v>25</v>
      </c>
      <c r="E18" s="25" t="s">
        <v>26</v>
      </c>
      <c r="F18" s="26">
        <f>SUM(F19:F20)</f>
        <v>0</v>
      </c>
      <c r="G18" s="26">
        <f t="shared" ref="G18:M18" si="0">SUM(G19:G20)</f>
        <v>0</v>
      </c>
      <c r="H18" s="26">
        <f t="shared" si="0"/>
        <v>0</v>
      </c>
      <c r="I18" s="26">
        <f t="shared" si="0"/>
        <v>0</v>
      </c>
      <c r="J18" s="26">
        <f t="shared" si="0"/>
        <v>0</v>
      </c>
      <c r="K18" s="26">
        <f t="shared" si="0"/>
        <v>0</v>
      </c>
      <c r="L18" s="27">
        <f t="shared" si="0"/>
        <v>0</v>
      </c>
      <c r="M18" s="27">
        <f t="shared" si="0"/>
        <v>0</v>
      </c>
    </row>
    <row r="19" spans="2:13" ht="24.95" customHeight="1" x14ac:dyDescent="0.15">
      <c r="B19" s="62"/>
      <c r="C19" s="64"/>
      <c r="D19" s="64"/>
      <c r="E19" s="28" t="s">
        <v>22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</row>
    <row r="20" spans="2:13" ht="24.95" customHeight="1" x14ac:dyDescent="0.15">
      <c r="B20" s="62"/>
      <c r="C20" s="65"/>
      <c r="D20" s="65"/>
      <c r="E20" s="34" t="s">
        <v>23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</row>
    <row r="21" spans="2:13" ht="24.95" customHeight="1" x14ac:dyDescent="0.15">
      <c r="B21" s="62"/>
      <c r="C21" s="38" t="s">
        <v>27</v>
      </c>
      <c r="D21" s="38"/>
      <c r="E21" s="38"/>
      <c r="F21" s="39"/>
      <c r="G21" s="39"/>
      <c r="H21" s="39"/>
      <c r="I21" s="39"/>
      <c r="J21" s="39"/>
      <c r="K21" s="40"/>
      <c r="L21" s="41"/>
      <c r="M21" s="41"/>
    </row>
    <row r="22" spans="2:13" ht="24.95" customHeight="1" x14ac:dyDescent="0.15">
      <c r="B22" s="62"/>
      <c r="C22" s="59" t="s">
        <v>28</v>
      </c>
      <c r="D22" s="59" t="s">
        <v>20</v>
      </c>
      <c r="E22" s="25" t="s">
        <v>21</v>
      </c>
      <c r="F22" s="26">
        <f>+'[1]3号(本体)'!AF57</f>
        <v>0</v>
      </c>
      <c r="G22" s="26">
        <f>+'[1]3号(本体)'!AG57</f>
        <v>0</v>
      </c>
      <c r="H22" s="26">
        <f>+'[1]3号(本体)'!AH57</f>
        <v>0</v>
      </c>
      <c r="I22" s="26">
        <f>+'[1]3号(本体)'!AI57</f>
        <v>0</v>
      </c>
      <c r="J22" s="26">
        <f>+'[1]3号(本体)'!AJ57</f>
        <v>0</v>
      </c>
      <c r="K22" s="42">
        <f>+'[1]3号(本体)'!AK57</f>
        <v>0</v>
      </c>
      <c r="L22" s="27">
        <f>+'[1]3号(本体)'!FK57</f>
        <v>0</v>
      </c>
      <c r="M22" s="27">
        <f>+'[1]3号(本体)'!FL57</f>
        <v>0</v>
      </c>
    </row>
    <row r="23" spans="2:13" ht="24.95" customHeight="1" x14ac:dyDescent="0.15">
      <c r="B23" s="62"/>
      <c r="C23" s="64"/>
      <c r="D23" s="64"/>
      <c r="E23" s="28" t="s">
        <v>22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</row>
    <row r="24" spans="2:13" ht="24.95" customHeight="1" x14ac:dyDescent="0.15">
      <c r="B24" s="62"/>
      <c r="C24" s="64"/>
      <c r="D24" s="64"/>
      <c r="E24" s="43" t="s">
        <v>23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</row>
    <row r="25" spans="2:13" ht="24.95" customHeight="1" x14ac:dyDescent="0.15">
      <c r="B25" s="62"/>
      <c r="C25" s="64"/>
      <c r="D25" s="65"/>
      <c r="E25" s="34" t="s">
        <v>24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</row>
    <row r="26" spans="2:13" ht="24.95" customHeight="1" x14ac:dyDescent="0.15">
      <c r="B26" s="62"/>
      <c r="C26" s="64"/>
      <c r="D26" s="59" t="s">
        <v>25</v>
      </c>
      <c r="E26" s="47" t="s">
        <v>26</v>
      </c>
      <c r="F26" s="26">
        <f>SUM(F27:F28)</f>
        <v>0</v>
      </c>
      <c r="G26" s="26">
        <f t="shared" ref="G26:M26" si="1">SUM(G27:G28)</f>
        <v>0</v>
      </c>
      <c r="H26" s="26">
        <f t="shared" si="1"/>
        <v>0</v>
      </c>
      <c r="I26" s="26">
        <f t="shared" si="1"/>
        <v>0</v>
      </c>
      <c r="J26" s="26">
        <f t="shared" si="1"/>
        <v>0</v>
      </c>
      <c r="K26" s="42">
        <f t="shared" si="1"/>
        <v>0</v>
      </c>
      <c r="L26" s="27">
        <f t="shared" si="1"/>
        <v>0</v>
      </c>
      <c r="M26" s="27">
        <f t="shared" si="1"/>
        <v>0</v>
      </c>
    </row>
    <row r="27" spans="2:13" ht="24.95" customHeight="1" x14ac:dyDescent="0.15">
      <c r="B27" s="62"/>
      <c r="C27" s="64"/>
      <c r="D27" s="64"/>
      <c r="E27" s="28" t="s">
        <v>22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</row>
    <row r="28" spans="2:13" ht="24.95" customHeight="1" x14ac:dyDescent="0.15">
      <c r="B28" s="62"/>
      <c r="C28" s="65"/>
      <c r="D28" s="65"/>
      <c r="E28" s="34" t="s">
        <v>23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</row>
    <row r="29" spans="2:13" ht="24.95" customHeight="1" x14ac:dyDescent="0.15">
      <c r="B29" s="62"/>
      <c r="C29" s="38" t="s">
        <v>29</v>
      </c>
      <c r="D29" s="38"/>
      <c r="E29" s="38"/>
      <c r="F29" s="39"/>
      <c r="G29" s="39"/>
      <c r="H29" s="39"/>
      <c r="I29" s="39"/>
      <c r="J29" s="39"/>
      <c r="K29" s="40"/>
      <c r="L29" s="41"/>
      <c r="M29" s="41"/>
    </row>
    <row r="30" spans="2:13" ht="24.95" customHeight="1" x14ac:dyDescent="0.15">
      <c r="B30" s="62"/>
      <c r="C30" s="66" t="s">
        <v>30</v>
      </c>
      <c r="D30" s="59" t="s">
        <v>20</v>
      </c>
      <c r="E30" s="25" t="s">
        <v>21</v>
      </c>
      <c r="F30" s="26">
        <f>+F14+F22</f>
        <v>0</v>
      </c>
      <c r="G30" s="26">
        <f t="shared" ref="G30:M33" si="2">+G14+G22</f>
        <v>0</v>
      </c>
      <c r="H30" s="26">
        <f t="shared" si="2"/>
        <v>0</v>
      </c>
      <c r="I30" s="26">
        <f t="shared" si="2"/>
        <v>0</v>
      </c>
      <c r="J30" s="26">
        <f t="shared" si="2"/>
        <v>0</v>
      </c>
      <c r="K30" s="42">
        <f t="shared" si="2"/>
        <v>0</v>
      </c>
      <c r="L30" s="27">
        <f t="shared" si="2"/>
        <v>0</v>
      </c>
      <c r="M30" s="27">
        <f t="shared" si="2"/>
        <v>0</v>
      </c>
    </row>
    <row r="31" spans="2:13" ht="24.95" customHeight="1" x14ac:dyDescent="0.15">
      <c r="B31" s="62"/>
      <c r="C31" s="67"/>
      <c r="D31" s="64"/>
      <c r="E31" s="28" t="s">
        <v>22</v>
      </c>
      <c r="F31" s="29">
        <f>+F15+F23</f>
        <v>0</v>
      </c>
      <c r="G31" s="29">
        <f t="shared" si="2"/>
        <v>0</v>
      </c>
      <c r="H31" s="29">
        <f t="shared" si="2"/>
        <v>0</v>
      </c>
      <c r="I31" s="29">
        <f t="shared" si="2"/>
        <v>0</v>
      </c>
      <c r="J31" s="29">
        <f t="shared" si="2"/>
        <v>0</v>
      </c>
      <c r="K31" s="30">
        <f t="shared" si="2"/>
        <v>0</v>
      </c>
      <c r="L31" s="31">
        <f t="shared" si="2"/>
        <v>0</v>
      </c>
      <c r="M31" s="31">
        <f t="shared" si="2"/>
        <v>0</v>
      </c>
    </row>
    <row r="32" spans="2:13" ht="24.95" customHeight="1" x14ac:dyDescent="0.15">
      <c r="B32" s="62"/>
      <c r="C32" s="67"/>
      <c r="D32" s="64"/>
      <c r="E32" s="43" t="s">
        <v>23</v>
      </c>
      <c r="F32" s="44">
        <f>+F16+F24</f>
        <v>0</v>
      </c>
      <c r="G32" s="44">
        <f t="shared" si="2"/>
        <v>0</v>
      </c>
      <c r="H32" s="44">
        <f t="shared" si="2"/>
        <v>0</v>
      </c>
      <c r="I32" s="44">
        <f t="shared" si="2"/>
        <v>0</v>
      </c>
      <c r="J32" s="44">
        <f t="shared" si="2"/>
        <v>0</v>
      </c>
      <c r="K32" s="45">
        <f t="shared" si="2"/>
        <v>0</v>
      </c>
      <c r="L32" s="46">
        <f t="shared" si="2"/>
        <v>0</v>
      </c>
      <c r="M32" s="46">
        <f t="shared" si="2"/>
        <v>0</v>
      </c>
    </row>
    <row r="33" spans="2:13" ht="24.95" customHeight="1" x14ac:dyDescent="0.15">
      <c r="B33" s="62"/>
      <c r="C33" s="67"/>
      <c r="D33" s="65"/>
      <c r="E33" s="34" t="s">
        <v>24</v>
      </c>
      <c r="F33" s="35">
        <f>+F17+F25</f>
        <v>0</v>
      </c>
      <c r="G33" s="35">
        <f t="shared" si="2"/>
        <v>0</v>
      </c>
      <c r="H33" s="35">
        <f t="shared" si="2"/>
        <v>0</v>
      </c>
      <c r="I33" s="35">
        <f t="shared" si="2"/>
        <v>0</v>
      </c>
      <c r="J33" s="35">
        <f t="shared" si="2"/>
        <v>0</v>
      </c>
      <c r="K33" s="36">
        <f t="shared" si="2"/>
        <v>0</v>
      </c>
      <c r="L33" s="37">
        <f t="shared" si="2"/>
        <v>0</v>
      </c>
      <c r="M33" s="37">
        <f t="shared" si="2"/>
        <v>0</v>
      </c>
    </row>
    <row r="34" spans="2:13" ht="24.95" customHeight="1" x14ac:dyDescent="0.15">
      <c r="B34" s="62"/>
      <c r="C34" s="67"/>
      <c r="D34" s="59" t="s">
        <v>25</v>
      </c>
      <c r="E34" s="25" t="s">
        <v>26</v>
      </c>
      <c r="F34" s="26">
        <f>SUM(F35:F36)</f>
        <v>0</v>
      </c>
      <c r="G34" s="26">
        <f t="shared" ref="G34:M34" si="3">SUM(G35:G36)</f>
        <v>0</v>
      </c>
      <c r="H34" s="26">
        <f t="shared" si="3"/>
        <v>0</v>
      </c>
      <c r="I34" s="26">
        <f t="shared" si="3"/>
        <v>0</v>
      </c>
      <c r="J34" s="26">
        <f t="shared" si="3"/>
        <v>0</v>
      </c>
      <c r="K34" s="42">
        <f t="shared" si="3"/>
        <v>0</v>
      </c>
      <c r="L34" s="27">
        <f t="shared" si="3"/>
        <v>0</v>
      </c>
      <c r="M34" s="27">
        <f t="shared" si="3"/>
        <v>0</v>
      </c>
    </row>
    <row r="35" spans="2:13" ht="24.95" customHeight="1" x14ac:dyDescent="0.15">
      <c r="B35" s="62"/>
      <c r="C35" s="67"/>
      <c r="D35" s="64"/>
      <c r="E35" s="28" t="s">
        <v>22</v>
      </c>
      <c r="F35" s="29">
        <f>+F19+F27</f>
        <v>0</v>
      </c>
      <c r="G35" s="29">
        <f t="shared" ref="G35:M36" si="4">+G19+G27</f>
        <v>0</v>
      </c>
      <c r="H35" s="29">
        <f t="shared" si="4"/>
        <v>0</v>
      </c>
      <c r="I35" s="29">
        <f t="shared" si="4"/>
        <v>0</v>
      </c>
      <c r="J35" s="29">
        <f t="shared" si="4"/>
        <v>0</v>
      </c>
      <c r="K35" s="30">
        <f t="shared" si="4"/>
        <v>0</v>
      </c>
      <c r="L35" s="31">
        <f t="shared" si="4"/>
        <v>0</v>
      </c>
      <c r="M35" s="31">
        <f t="shared" si="4"/>
        <v>0</v>
      </c>
    </row>
    <row r="36" spans="2:13" ht="24.95" customHeight="1" x14ac:dyDescent="0.15">
      <c r="B36" s="63"/>
      <c r="C36" s="68"/>
      <c r="D36" s="65"/>
      <c r="E36" s="34" t="s">
        <v>23</v>
      </c>
      <c r="F36" s="35">
        <f>+F20+F28</f>
        <v>0</v>
      </c>
      <c r="G36" s="35">
        <f t="shared" si="4"/>
        <v>0</v>
      </c>
      <c r="H36" s="35">
        <f t="shared" si="4"/>
        <v>0</v>
      </c>
      <c r="I36" s="35">
        <f t="shared" si="4"/>
        <v>0</v>
      </c>
      <c r="J36" s="35">
        <f t="shared" si="4"/>
        <v>0</v>
      </c>
      <c r="K36" s="36">
        <f t="shared" si="4"/>
        <v>0</v>
      </c>
      <c r="L36" s="37">
        <f t="shared" si="4"/>
        <v>0</v>
      </c>
      <c r="M36" s="37">
        <f t="shared" si="4"/>
        <v>0</v>
      </c>
    </row>
    <row r="37" spans="2:13" ht="24.95" customHeight="1" x14ac:dyDescent="0.15">
      <c r="B37" s="69" t="s">
        <v>31</v>
      </c>
      <c r="C37" s="70"/>
      <c r="D37" s="59" t="s">
        <v>20</v>
      </c>
      <c r="E37" s="25" t="s">
        <v>21</v>
      </c>
      <c r="F37" s="26">
        <f>+'[1]3号(本体)'!AO57</f>
        <v>0</v>
      </c>
      <c r="G37" s="26">
        <f>+'[1]3号(本体)'!AP57</f>
        <v>0</v>
      </c>
      <c r="H37" s="26">
        <f>+'[1]3号(本体)'!AS57</f>
        <v>0</v>
      </c>
      <c r="I37" s="26">
        <f>+'[1]3号(本体)'!AT57</f>
        <v>0</v>
      </c>
      <c r="J37" s="26">
        <f>+'[1]3号(本体)'!AU57</f>
        <v>0</v>
      </c>
      <c r="K37" s="42">
        <f>+'[1]3号(本体)'!AV57</f>
        <v>0</v>
      </c>
      <c r="L37" s="27">
        <f>+'[1]3号(本体)'!FN57</f>
        <v>0</v>
      </c>
      <c r="M37" s="27">
        <f>+'[1]3号(本体)'!FO57</f>
        <v>0</v>
      </c>
    </row>
    <row r="38" spans="2:13" ht="24.95" customHeight="1" x14ac:dyDescent="0.15">
      <c r="B38" s="71"/>
      <c r="C38" s="72"/>
      <c r="D38" s="64"/>
      <c r="E38" s="28" t="s">
        <v>22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2:13" ht="24.95" customHeight="1" x14ac:dyDescent="0.15">
      <c r="B39" s="71"/>
      <c r="C39" s="72"/>
      <c r="D39" s="64"/>
      <c r="E39" s="43" t="s">
        <v>23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</row>
    <row r="40" spans="2:13" ht="24.95" customHeight="1" x14ac:dyDescent="0.15">
      <c r="B40" s="71"/>
      <c r="C40" s="72"/>
      <c r="D40" s="65"/>
      <c r="E40" s="34" t="s">
        <v>24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</row>
    <row r="41" spans="2:13" ht="24.95" customHeight="1" x14ac:dyDescent="0.15">
      <c r="B41" s="71"/>
      <c r="C41" s="72"/>
      <c r="D41" s="59" t="s">
        <v>25</v>
      </c>
      <c r="E41" s="25" t="s">
        <v>26</v>
      </c>
      <c r="F41" s="26">
        <f>SUM(F42:F43)</f>
        <v>0</v>
      </c>
      <c r="G41" s="26">
        <f t="shared" ref="G41:M41" si="5">SUM(G42:G43)</f>
        <v>0</v>
      </c>
      <c r="H41" s="26">
        <f t="shared" si="5"/>
        <v>0</v>
      </c>
      <c r="I41" s="26">
        <f t="shared" si="5"/>
        <v>0</v>
      </c>
      <c r="J41" s="26">
        <f t="shared" si="5"/>
        <v>0</v>
      </c>
      <c r="K41" s="42">
        <f t="shared" si="5"/>
        <v>0</v>
      </c>
      <c r="L41" s="27">
        <f t="shared" si="5"/>
        <v>0</v>
      </c>
      <c r="M41" s="27">
        <f t="shared" si="5"/>
        <v>0</v>
      </c>
    </row>
    <row r="42" spans="2:13" ht="24.95" customHeight="1" x14ac:dyDescent="0.15">
      <c r="B42" s="71"/>
      <c r="C42" s="72"/>
      <c r="D42" s="64"/>
      <c r="E42" s="28" t="s">
        <v>22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</row>
    <row r="43" spans="2:13" ht="24.95" customHeight="1" x14ac:dyDescent="0.15">
      <c r="B43" s="73"/>
      <c r="C43" s="74"/>
      <c r="D43" s="65"/>
      <c r="E43" s="34" t="s">
        <v>23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</row>
    <row r="44" spans="2:13" ht="19.149999999999999" customHeight="1" x14ac:dyDescent="0.15">
      <c r="B44" s="48"/>
      <c r="C44" s="49" t="s">
        <v>32</v>
      </c>
      <c r="D44" s="38"/>
      <c r="E44" s="38"/>
      <c r="F44" s="39"/>
      <c r="G44" s="39"/>
      <c r="H44" s="39"/>
      <c r="I44" s="39"/>
      <c r="J44" s="39"/>
      <c r="K44" s="40"/>
      <c r="L44" s="41"/>
      <c r="M44" s="41"/>
    </row>
    <row r="45" spans="2:13" ht="19.149999999999999" hidden="1" customHeight="1" x14ac:dyDescent="0.15">
      <c r="B45" s="69" t="s">
        <v>33</v>
      </c>
      <c r="C45" s="59" t="s">
        <v>34</v>
      </c>
      <c r="D45" s="59" t="s">
        <v>20</v>
      </c>
      <c r="E45" s="25" t="s">
        <v>21</v>
      </c>
      <c r="F45" s="26">
        <f>+'[1]3号(本体)'!AZ57</f>
        <v>0</v>
      </c>
      <c r="G45" s="26">
        <f>+'[1]3号(本体)'!BA57</f>
        <v>0</v>
      </c>
      <c r="H45" s="26">
        <f>+'[1]3号(本体)'!BB57</f>
        <v>0</v>
      </c>
      <c r="I45" s="26">
        <f>+'[1]3号(本体)'!BC57</f>
        <v>0</v>
      </c>
      <c r="J45" s="26">
        <f>+'[1]3号(本体)'!BD57</f>
        <v>0</v>
      </c>
      <c r="K45" s="42">
        <f>+'[1]3号(本体)'!BE57</f>
        <v>0</v>
      </c>
      <c r="L45" s="27">
        <f>+'[1]3号(本体)'!FQ57</f>
        <v>0</v>
      </c>
      <c r="M45" s="27">
        <f>+'[1]3号(本体)'!FR57</f>
        <v>0</v>
      </c>
    </row>
    <row r="46" spans="2:13" ht="19.149999999999999" hidden="1" customHeight="1" x14ac:dyDescent="0.15">
      <c r="B46" s="71"/>
      <c r="C46" s="64"/>
      <c r="D46" s="64"/>
      <c r="E46" s="28" t="s">
        <v>22</v>
      </c>
      <c r="F46" s="29" t="e">
        <f>SUMIFS('[1]3号(本体)'!AZ$16:AZ$55,'[1]3号(本体)'!$E$16:$E$55,"計画",'[1]3号(本体)'!$F$16:$F$55,"今回請求")</f>
        <v>#VALUE!</v>
      </c>
      <c r="G46" s="29" t="e">
        <f>SUMIFS('[1]3号(本体)'!BA$16:BA$55,'[1]3号(本体)'!$E$16:$E$55,"計画",'[1]3号(本体)'!$F$16:$F$55,"今回請求")</f>
        <v>#VALUE!</v>
      </c>
      <c r="H46" s="29" t="e">
        <f>SUMIFS('[1]3号(本体)'!BB$16:BB$55,'[1]3号(本体)'!$E$16:$E$55,"計画",'[1]3号(本体)'!$F$16:$F$55,"今回請求")</f>
        <v>#VALUE!</v>
      </c>
      <c r="I46" s="29" t="e">
        <f>SUMIFS('[1]3号(本体)'!BC$16:BC$55,'[1]3号(本体)'!$E$16:$E$55,"計画",'[1]3号(本体)'!$F$16:$F$55,"今回請求")</f>
        <v>#VALUE!</v>
      </c>
      <c r="J46" s="29" t="e">
        <f>SUMIFS('[1]3号(本体)'!BD$16:BD$55,'[1]3号(本体)'!$E$16:$E$55,"計画",'[1]3号(本体)'!$F$16:$F$55,"今回請求")</f>
        <v>#VALUE!</v>
      </c>
      <c r="K46" s="30" t="e">
        <f>SUMIFS('[1]3号(本体)'!BE$16:BE$55,'[1]3号(本体)'!$E$16:$E$55,"計画",'[1]3号(本体)'!$F$16:$F$55,"今回請求")</f>
        <v>#VALUE!</v>
      </c>
      <c r="L46" s="31" t="e">
        <f>SUMIFS('[1]3号(本体)'!FQ$16:FQ$55,'[1]3号(本体)'!$E$16:$E$55,"計画",'[1]3号(本体)'!$F$16:$F$55,"今回請求")</f>
        <v>#VALUE!</v>
      </c>
      <c r="M46" s="31" t="e">
        <f>SUMIFS('[1]3号(本体)'!FR$16:FR$55,'[1]3号(本体)'!$E$16:$E$55,"計画",'[1]3号(本体)'!$F$16:$F$55,"今回請求")</f>
        <v>#VALUE!</v>
      </c>
    </row>
    <row r="47" spans="2:13" ht="19.149999999999999" hidden="1" customHeight="1" x14ac:dyDescent="0.15">
      <c r="B47" s="71"/>
      <c r="C47" s="64"/>
      <c r="D47" s="64"/>
      <c r="E47" s="43" t="s">
        <v>23</v>
      </c>
      <c r="F47" s="44" t="e">
        <f>SUMIFS('[1]3号(本体)'!AZ$16:AZ$55,'[1]3号(本体)'!$E$16:$E$55,"計画",'[1]3号(本体)'!$F$16:$F$55,"済")</f>
        <v>#VALUE!</v>
      </c>
      <c r="G47" s="44" t="e">
        <f>SUMIFS('[1]3号(本体)'!BA$16:BA$55,'[1]3号(本体)'!$E$16:$E$55,"計画",'[1]3号(本体)'!$F$16:$F$55,"済")</f>
        <v>#VALUE!</v>
      </c>
      <c r="H47" s="44" t="e">
        <f>SUMIFS('[1]3号(本体)'!BB$16:BB$55,'[1]3号(本体)'!$E$16:$E$55,"計画",'[1]3号(本体)'!$F$16:$F$55,"済")</f>
        <v>#VALUE!</v>
      </c>
      <c r="I47" s="44" t="e">
        <f>SUMIFS('[1]3号(本体)'!BC$16:BC$55,'[1]3号(本体)'!$E$16:$E$55,"計画",'[1]3号(本体)'!$F$16:$F$55,"済")</f>
        <v>#VALUE!</v>
      </c>
      <c r="J47" s="44" t="e">
        <f>SUMIFS('[1]3号(本体)'!BD$16:BD$55,'[1]3号(本体)'!$E$16:$E$55,"計画",'[1]3号(本体)'!$F$16:$F$55,"済")</f>
        <v>#VALUE!</v>
      </c>
      <c r="K47" s="44" t="e">
        <f>SUMIFS('[1]3号(本体)'!BE$16:BE$55,'[1]3号(本体)'!$E$16:$E$55,"計画",'[1]3号(本体)'!$F$16:$F$55,"済")</f>
        <v>#VALUE!</v>
      </c>
      <c r="L47" s="46" t="e">
        <f>SUMIFS('[1]3号(本体)'!FQ$16:FQ$55,'[1]3号(本体)'!$E$16:$E$55,"計画",'[1]3号(本体)'!$F$16:$F$55,"済")</f>
        <v>#VALUE!</v>
      </c>
      <c r="M47" s="46" t="e">
        <f>SUMIFS('[1]3号(本体)'!FR$16:FR$55,'[1]3号(本体)'!$E$16:$E$55,"計画",'[1]3号(本体)'!$F$16:$F$55,"済")</f>
        <v>#VALUE!</v>
      </c>
    </row>
    <row r="48" spans="2:13" ht="19.149999999999999" hidden="1" customHeight="1" x14ac:dyDescent="0.15">
      <c r="B48" s="71"/>
      <c r="C48" s="64"/>
      <c r="D48" s="65"/>
      <c r="E48" s="34" t="s">
        <v>24</v>
      </c>
      <c r="F48" s="35" t="e">
        <f>SUMIFS('[1]3号(本体)'!AZ$16:AZ$55,'[1]3号(本体)'!$E$16:$E$55,"計画",'[1]3号(本体)'!$F$16:$F$55,"事業中止")</f>
        <v>#VALUE!</v>
      </c>
      <c r="G48" s="35" t="e">
        <f>SUMIFS('[1]3号(本体)'!BA$16:BA$55,'[1]3号(本体)'!$E$16:$E$55,"計画",'[1]3号(本体)'!$F$16:$F$55,"事業中止")</f>
        <v>#VALUE!</v>
      </c>
      <c r="H48" s="35" t="e">
        <f>SUMIFS('[1]3号(本体)'!BB$16:BB$55,'[1]3号(本体)'!$E$16:$E$55,"計画",'[1]3号(本体)'!$F$16:$F$55,"事業中止")</f>
        <v>#VALUE!</v>
      </c>
      <c r="I48" s="35" t="e">
        <f>SUMIFS('[1]3号(本体)'!BC$16:BC$55,'[1]3号(本体)'!$E$16:$E$55,"計画",'[1]3号(本体)'!$F$16:$F$55,"事業中止")</f>
        <v>#VALUE!</v>
      </c>
      <c r="J48" s="35" t="e">
        <f>SUMIFS('[1]3号(本体)'!BD$16:BD$55,'[1]3号(本体)'!$E$16:$E$55,"計画",'[1]3号(本体)'!$F$16:$F$55,"事業中止")</f>
        <v>#VALUE!</v>
      </c>
      <c r="K48" s="36" t="e">
        <f>SUMIFS('[1]3号(本体)'!BE$16:BE$55,'[1]3号(本体)'!$E$16:$E$55,"計画",'[1]3号(本体)'!$F$16:$F$55,"事業中止")</f>
        <v>#VALUE!</v>
      </c>
      <c r="L48" s="37" t="e">
        <f>SUMIFS('[1]3号(本体)'!FQ$16:FQ$55,'[1]3号(本体)'!$E$16:$E$55,"計画",'[1]3号(本体)'!$F$16:$F$55,"事業中止")</f>
        <v>#VALUE!</v>
      </c>
      <c r="M48" s="37" t="e">
        <f>SUMIFS('[1]3号(本体)'!FR$16:FR$55,'[1]3号(本体)'!$E$16:$E$55,"計画",'[1]3号(本体)'!$F$16:$F$55,"事業中止")</f>
        <v>#VALUE!</v>
      </c>
    </row>
    <row r="49" spans="2:13" ht="19.149999999999999" hidden="1" customHeight="1" x14ac:dyDescent="0.15">
      <c r="B49" s="71"/>
      <c r="C49" s="64"/>
      <c r="D49" s="59" t="s">
        <v>25</v>
      </c>
      <c r="E49" s="25" t="s">
        <v>26</v>
      </c>
      <c r="F49" s="26" t="e">
        <f>SUM(F50:F51)</f>
        <v>#VALUE!</v>
      </c>
      <c r="G49" s="26" t="e">
        <f t="shared" ref="G49:M49" si="6">SUM(G50:G51)</f>
        <v>#VALUE!</v>
      </c>
      <c r="H49" s="26" t="e">
        <f t="shared" si="6"/>
        <v>#VALUE!</v>
      </c>
      <c r="I49" s="26" t="e">
        <f t="shared" si="6"/>
        <v>#VALUE!</v>
      </c>
      <c r="J49" s="26" t="e">
        <f t="shared" si="6"/>
        <v>#VALUE!</v>
      </c>
      <c r="K49" s="42" t="e">
        <f t="shared" si="6"/>
        <v>#VALUE!</v>
      </c>
      <c r="L49" s="27" t="e">
        <f t="shared" si="6"/>
        <v>#VALUE!</v>
      </c>
      <c r="M49" s="27" t="e">
        <f t="shared" si="6"/>
        <v>#VALUE!</v>
      </c>
    </row>
    <row r="50" spans="2:13" ht="19.149999999999999" hidden="1" customHeight="1" x14ac:dyDescent="0.15">
      <c r="B50" s="71"/>
      <c r="C50" s="64"/>
      <c r="D50" s="64"/>
      <c r="E50" s="28" t="s">
        <v>22</v>
      </c>
      <c r="F50" s="29" t="e">
        <f>SUMIFS('[1]3号(本体)'!AZ$16:AZ$55,'[1]3号(本体)'!$E$16:$E$55,"実績",'[1]3号(本体)'!$F$16:$F$55,"今回請求")</f>
        <v>#VALUE!</v>
      </c>
      <c r="G50" s="29" t="e">
        <f>SUMIFS('[1]3号(本体)'!BA$16:BA$55,'[1]3号(本体)'!$E$16:$E$55,"実績",'[1]3号(本体)'!$F$16:$F$55,"今回請求")</f>
        <v>#VALUE!</v>
      </c>
      <c r="H50" s="29" t="e">
        <f>SUMIFS('[1]3号(本体)'!BB$16:BB$55,'[1]3号(本体)'!$E$16:$E$55,"実績",'[1]3号(本体)'!$F$16:$F$55,"今回請求")</f>
        <v>#VALUE!</v>
      </c>
      <c r="I50" s="29" t="e">
        <f>SUMIFS('[1]3号(本体)'!BC$16:BC$55,'[1]3号(本体)'!$E$16:$E$55,"実績",'[1]3号(本体)'!$F$16:$F$55,"今回請求")</f>
        <v>#VALUE!</v>
      </c>
      <c r="J50" s="29" t="e">
        <f>SUMIFS('[1]3号(本体)'!BD$16:BD$55,'[1]3号(本体)'!$E$16:$E$55,"実績",'[1]3号(本体)'!$F$16:$F$55,"今回請求")</f>
        <v>#VALUE!</v>
      </c>
      <c r="K50" s="30" t="e">
        <f>SUMIFS('[1]3号(本体)'!BE$16:BE$55,'[1]3号(本体)'!$E$16:$E$55,"実績",'[1]3号(本体)'!$F$16:$F$55,"今回請求")</f>
        <v>#VALUE!</v>
      </c>
      <c r="L50" s="31" t="e">
        <f>SUMIFS('[1]3号(本体)'!FQ$16:FQ$55,'[1]3号(本体)'!$E$16:$E$55,"実績",'[1]3号(本体)'!$F$16:$F$55,"今回請求")</f>
        <v>#VALUE!</v>
      </c>
      <c r="M50" s="31" t="e">
        <f>SUMIFS('[1]3号(本体)'!FR$16:FR$55,'[1]3号(本体)'!$E$16:$E$55,"実績",'[1]3号(本体)'!$F$16:$F$55,"今回請求")</f>
        <v>#VALUE!</v>
      </c>
    </row>
    <row r="51" spans="2:13" ht="19.149999999999999" hidden="1" customHeight="1" x14ac:dyDescent="0.15">
      <c r="B51" s="71"/>
      <c r="C51" s="65"/>
      <c r="D51" s="65"/>
      <c r="E51" s="34" t="s">
        <v>23</v>
      </c>
      <c r="F51" s="35" t="e">
        <f>SUMIFS('[1]3号(本体)'!AZ$16:AZ$55,'[1]3号(本体)'!$E$16:$E$55,"実績",'[1]3号(本体)'!$F$16:$F$55,"済")</f>
        <v>#VALUE!</v>
      </c>
      <c r="G51" s="35" t="e">
        <f>SUMIFS('[1]3号(本体)'!BA$16:BA$55,'[1]3号(本体)'!$E$16:$E$55,"実績",'[1]3号(本体)'!$F$16:$F$55,"済")</f>
        <v>#VALUE!</v>
      </c>
      <c r="H51" s="35" t="e">
        <f>SUMIFS('[1]3号(本体)'!BB$16:BB$55,'[1]3号(本体)'!$E$16:$E$55,"実績",'[1]3号(本体)'!$F$16:$F$55,"済")</f>
        <v>#VALUE!</v>
      </c>
      <c r="I51" s="35" t="e">
        <f>SUMIFS('[1]3号(本体)'!BC$16:BC$55,'[1]3号(本体)'!$E$16:$E$55,"実績",'[1]3号(本体)'!$F$16:$F$55,"済")</f>
        <v>#VALUE!</v>
      </c>
      <c r="J51" s="35" t="e">
        <f>SUMIFS('[1]3号(本体)'!BD$16:BD$55,'[1]3号(本体)'!$E$16:$E$55,"実績",'[1]3号(本体)'!$F$16:$F$55,"済")</f>
        <v>#VALUE!</v>
      </c>
      <c r="K51" s="36" t="e">
        <f>SUMIFS('[1]3号(本体)'!BE$16:BE$55,'[1]3号(本体)'!$E$16:$E$55,"実績",'[1]3号(本体)'!$F$16:$F$55,"済")</f>
        <v>#VALUE!</v>
      </c>
      <c r="L51" s="37" t="e">
        <f>SUMIFS('[1]3号(本体)'!FQ$16:FQ$55,'[1]3号(本体)'!$E$16:$E$55,"実績",'[1]3号(本体)'!$F$16:$F$55,"済")</f>
        <v>#VALUE!</v>
      </c>
      <c r="M51" s="37" t="e">
        <f>SUMIFS('[1]3号(本体)'!FR$16:FR$55,'[1]3号(本体)'!$E$16:$E$55,"実績",'[1]3号(本体)'!$F$16:$F$55,"済")</f>
        <v>#VALUE!</v>
      </c>
    </row>
    <row r="52" spans="2:13" ht="24.95" customHeight="1" x14ac:dyDescent="0.15">
      <c r="B52" s="71"/>
      <c r="C52" s="38" t="s">
        <v>35</v>
      </c>
      <c r="D52" s="38"/>
      <c r="E52" s="38"/>
      <c r="F52" s="39"/>
      <c r="G52" s="39"/>
      <c r="H52" s="39"/>
      <c r="I52" s="39"/>
      <c r="J52" s="39"/>
      <c r="K52" s="40"/>
      <c r="L52" s="41"/>
      <c r="M52" s="41"/>
    </row>
    <row r="53" spans="2:13" ht="24.95" hidden="1" customHeight="1" x14ac:dyDescent="0.15">
      <c r="B53" s="71"/>
      <c r="C53" s="59" t="s">
        <v>36</v>
      </c>
      <c r="D53" s="59" t="s">
        <v>20</v>
      </c>
      <c r="E53" s="25" t="s">
        <v>21</v>
      </c>
      <c r="F53" s="26">
        <f>+'[1]3号(本体)'!BI57</f>
        <v>0</v>
      </c>
      <c r="G53" s="26">
        <f>+'[1]3号(本体)'!BJ57</f>
        <v>0</v>
      </c>
      <c r="H53" s="26">
        <f>+'[1]3号(本体)'!BK57</f>
        <v>0</v>
      </c>
      <c r="I53" s="26">
        <f>+'[1]3号(本体)'!BL57</f>
        <v>0</v>
      </c>
      <c r="J53" s="26">
        <f>+'[1]3号(本体)'!BM57</f>
        <v>0</v>
      </c>
      <c r="K53" s="42">
        <f>+'[1]3号(本体)'!BN57</f>
        <v>0</v>
      </c>
      <c r="L53" s="27">
        <f>+'[1]3号(本体)'!FT57</f>
        <v>0</v>
      </c>
      <c r="M53" s="27">
        <f>+'[1]3号(本体)'!FU57</f>
        <v>0</v>
      </c>
    </row>
    <row r="54" spans="2:13" ht="24.95" hidden="1" customHeight="1" x14ac:dyDescent="0.15">
      <c r="B54" s="71"/>
      <c r="C54" s="64"/>
      <c r="D54" s="64"/>
      <c r="E54" s="28" t="s">
        <v>22</v>
      </c>
      <c r="F54" s="29" t="e">
        <f>SUMIFS('[1]3号(本体)'!BI$16:BI$55,'[1]3号(本体)'!$E$16:$E$55,"計画",'[1]3号(本体)'!$F$16:$F$55,"今回請求")</f>
        <v>#VALUE!</v>
      </c>
      <c r="G54" s="29" t="e">
        <f>SUMIFS('[1]3号(本体)'!BJ$16:BJ$55,'[1]3号(本体)'!$E$16:$E$55,"計画",'[1]3号(本体)'!$F$16:$F$55,"今回請求")</f>
        <v>#VALUE!</v>
      </c>
      <c r="H54" s="29" t="e">
        <f>SUMIFS('[1]3号(本体)'!BK$16:BK$55,'[1]3号(本体)'!$E$16:$E$55,"計画",'[1]3号(本体)'!$F$16:$F$55,"今回請求")</f>
        <v>#VALUE!</v>
      </c>
      <c r="I54" s="29" t="e">
        <f>SUMIFS('[1]3号(本体)'!BL$16:BL$55,'[1]3号(本体)'!$E$16:$E$55,"計画",'[1]3号(本体)'!$F$16:$F$55,"今回請求")</f>
        <v>#VALUE!</v>
      </c>
      <c r="J54" s="29" t="e">
        <f>SUMIFS('[1]3号(本体)'!BM$16:BM$55,'[1]3号(本体)'!$E$16:$E$55,"計画",'[1]3号(本体)'!$F$16:$F$55,"今回請求")</f>
        <v>#VALUE!</v>
      </c>
      <c r="K54" s="30" t="e">
        <f>SUMIFS('[1]3号(本体)'!BN$16:BN$55,'[1]3号(本体)'!$E$16:$E$55,"計画",'[1]3号(本体)'!$F$16:$F$55,"今回請求")</f>
        <v>#VALUE!</v>
      </c>
      <c r="L54" s="31" t="e">
        <f>SUMIFS('[1]3号(本体)'!FT$16:FT$55,'[1]3号(本体)'!$E$16:$E$55,"計画",'[1]3号(本体)'!$F$16:$F$55,"今回請求")</f>
        <v>#VALUE!</v>
      </c>
      <c r="M54" s="31" t="e">
        <f>SUMIFS('[1]3号(本体)'!FU$16:FU$55,'[1]3号(本体)'!$E$16:$E$55,"計画",'[1]3号(本体)'!$F$16:$F$55,"今回請求")</f>
        <v>#VALUE!</v>
      </c>
    </row>
    <row r="55" spans="2:13" ht="24.95" hidden="1" customHeight="1" x14ac:dyDescent="0.15">
      <c r="B55" s="71"/>
      <c r="C55" s="64"/>
      <c r="D55" s="64"/>
      <c r="E55" s="43" t="s">
        <v>23</v>
      </c>
      <c r="F55" s="44" t="e">
        <f>SUMIFS('[1]3号(本体)'!BI$16:BI$55,'[1]3号(本体)'!$E$16:$E$55,"計画",'[1]3号(本体)'!$F$16:$F$55,"済")</f>
        <v>#VALUE!</v>
      </c>
      <c r="G55" s="44" t="e">
        <f>SUMIFS('[1]3号(本体)'!BJ$16:BJ$55,'[1]3号(本体)'!$E$16:$E$55,"計画",'[1]3号(本体)'!$F$16:$F$55,"済")</f>
        <v>#VALUE!</v>
      </c>
      <c r="H55" s="44" t="e">
        <f>SUMIFS('[1]3号(本体)'!BK$16:BK$55,'[1]3号(本体)'!$E$16:$E$55,"計画",'[1]3号(本体)'!$F$16:$F$55,"済")</f>
        <v>#VALUE!</v>
      </c>
      <c r="I55" s="44" t="e">
        <f>SUMIFS('[1]3号(本体)'!BL$16:BL$55,'[1]3号(本体)'!$E$16:$E$55,"計画",'[1]3号(本体)'!$F$16:$F$55,"済")</f>
        <v>#VALUE!</v>
      </c>
      <c r="J55" s="44" t="e">
        <f>SUMIFS('[1]3号(本体)'!BM$16:BM$55,'[1]3号(本体)'!$E$16:$E$55,"計画",'[1]3号(本体)'!$F$16:$F$55,"済")</f>
        <v>#VALUE!</v>
      </c>
      <c r="K55" s="45" t="e">
        <f>SUMIFS('[1]3号(本体)'!BN$16:BN$55,'[1]3号(本体)'!$E$16:$E$55,"計画",'[1]3号(本体)'!$F$16:$F$55,"済")</f>
        <v>#VALUE!</v>
      </c>
      <c r="L55" s="46" t="e">
        <f>SUMIFS('[1]3号(本体)'!FT$16:FT$55,'[1]3号(本体)'!$E$16:$E$55,"計画",'[1]3号(本体)'!$F$16:$F$55,"済")</f>
        <v>#VALUE!</v>
      </c>
      <c r="M55" s="46" t="e">
        <f>SUMIFS('[1]3号(本体)'!FU$16:FU$55,'[1]3号(本体)'!$E$16:$E$55,"計画",'[1]3号(本体)'!$F$16:$F$55,"済")</f>
        <v>#VALUE!</v>
      </c>
    </row>
    <row r="56" spans="2:13" ht="24.95" hidden="1" customHeight="1" x14ac:dyDescent="0.15">
      <c r="B56" s="71"/>
      <c r="C56" s="64"/>
      <c r="D56" s="65"/>
      <c r="E56" s="34" t="s">
        <v>24</v>
      </c>
      <c r="F56" s="35" t="e">
        <f>SUMIFS('[1]3号(本体)'!BI$16:BI$55,'[1]3号(本体)'!$E$16:$E$55,"計画",'[1]3号(本体)'!$F$16:$F$55,"事業中止")</f>
        <v>#VALUE!</v>
      </c>
      <c r="G56" s="35" t="e">
        <f>SUMIFS('[1]3号(本体)'!BJ$16:BJ$55,'[1]3号(本体)'!$E$16:$E$55,"計画",'[1]3号(本体)'!$F$16:$F$55,"事業中止")</f>
        <v>#VALUE!</v>
      </c>
      <c r="H56" s="35" t="e">
        <f>SUMIFS('[1]3号(本体)'!BK$16:BK$55,'[1]3号(本体)'!$E$16:$E$55,"計画",'[1]3号(本体)'!$F$16:$F$55,"事業中止")</f>
        <v>#VALUE!</v>
      </c>
      <c r="I56" s="35" t="e">
        <f>SUMIFS('[1]3号(本体)'!BL$16:BL$55,'[1]3号(本体)'!$E$16:$E$55,"計画",'[1]3号(本体)'!$F$16:$F$55,"事業中止")</f>
        <v>#VALUE!</v>
      </c>
      <c r="J56" s="35" t="e">
        <f>SUMIFS('[1]3号(本体)'!BM$16:BM$55,'[1]3号(本体)'!$E$16:$E$55,"計画",'[1]3号(本体)'!$F$16:$F$55,"事業中止")</f>
        <v>#VALUE!</v>
      </c>
      <c r="K56" s="36" t="e">
        <f>SUMIFS('[1]3号(本体)'!BN$16:BN$55,'[1]3号(本体)'!$E$16:$E$55,"計画",'[1]3号(本体)'!$F$16:$F$55,"事業中止")</f>
        <v>#VALUE!</v>
      </c>
      <c r="L56" s="37" t="e">
        <f>SUMIFS('[1]3号(本体)'!FT$16:FT$55,'[1]3号(本体)'!$E$16:$E$55,"計画",'[1]3号(本体)'!$F$16:$F$55,"事業中止")</f>
        <v>#VALUE!</v>
      </c>
      <c r="M56" s="37" t="e">
        <f>SUMIFS('[1]3号(本体)'!FU$16:FU$55,'[1]3号(本体)'!$E$16:$E$55,"計画",'[1]3号(本体)'!$F$16:$F$55,"事業中止")</f>
        <v>#VALUE!</v>
      </c>
    </row>
    <row r="57" spans="2:13" ht="24.95" hidden="1" customHeight="1" x14ac:dyDescent="0.15">
      <c r="B57" s="71"/>
      <c r="C57" s="64"/>
      <c r="D57" s="59" t="s">
        <v>25</v>
      </c>
      <c r="E57" s="25" t="s">
        <v>26</v>
      </c>
      <c r="F57" s="26" t="e">
        <f>SUM(F58:F59)</f>
        <v>#VALUE!</v>
      </c>
      <c r="G57" s="26" t="e">
        <f t="shared" ref="G57:M57" si="7">SUM(G58:G59)</f>
        <v>#VALUE!</v>
      </c>
      <c r="H57" s="26" t="e">
        <f t="shared" si="7"/>
        <v>#VALUE!</v>
      </c>
      <c r="I57" s="26" t="e">
        <f t="shared" si="7"/>
        <v>#VALUE!</v>
      </c>
      <c r="J57" s="26" t="e">
        <f t="shared" si="7"/>
        <v>#VALUE!</v>
      </c>
      <c r="K57" s="42" t="e">
        <f t="shared" si="7"/>
        <v>#VALUE!</v>
      </c>
      <c r="L57" s="27" t="e">
        <f t="shared" si="7"/>
        <v>#VALUE!</v>
      </c>
      <c r="M57" s="27" t="e">
        <f t="shared" si="7"/>
        <v>#VALUE!</v>
      </c>
    </row>
    <row r="58" spans="2:13" ht="24.95" hidden="1" customHeight="1" x14ac:dyDescent="0.15">
      <c r="B58" s="71"/>
      <c r="C58" s="64"/>
      <c r="D58" s="64"/>
      <c r="E58" s="28" t="s">
        <v>22</v>
      </c>
      <c r="F58" s="29" t="e">
        <f>SUMIFS('[1]3号(本体)'!BI$16:BI$55,'[1]3号(本体)'!$E$16:$E$55,"実績",'[1]3号(本体)'!$F$16:$F$55,"今回請求")</f>
        <v>#VALUE!</v>
      </c>
      <c r="G58" s="29" t="e">
        <f>SUMIFS('[1]3号(本体)'!BJ$16:BJ$55,'[1]3号(本体)'!$E$16:$E$55,"実績",'[1]3号(本体)'!$F$16:$F$55,"今回請求")</f>
        <v>#VALUE!</v>
      </c>
      <c r="H58" s="29" t="e">
        <f>SUMIFS('[1]3号(本体)'!BK$16:BK$55,'[1]3号(本体)'!$E$16:$E$55,"実績",'[1]3号(本体)'!$F$16:$F$55,"今回請求")</f>
        <v>#VALUE!</v>
      </c>
      <c r="I58" s="29" t="e">
        <f>SUMIFS('[1]3号(本体)'!BL$16:BL$55,'[1]3号(本体)'!$E$16:$E$55,"実績",'[1]3号(本体)'!$F$16:$F$55,"今回請求")</f>
        <v>#VALUE!</v>
      </c>
      <c r="J58" s="29" t="e">
        <f>SUMIFS('[1]3号(本体)'!BM$16:BM$55,'[1]3号(本体)'!$E$16:$E$55,"実績",'[1]3号(本体)'!$F$16:$F$55,"今回請求")</f>
        <v>#VALUE!</v>
      </c>
      <c r="K58" s="30" t="e">
        <f>SUMIFS('[1]3号(本体)'!BN$16:BN$55,'[1]3号(本体)'!$E$16:$E$55,"実績",'[1]3号(本体)'!$F$16:$F$55,"今回請求")</f>
        <v>#VALUE!</v>
      </c>
      <c r="L58" s="31" t="e">
        <f>SUMIFS('[1]3号(本体)'!FT$16:FT$55,'[1]3号(本体)'!$E$16:$E$55,"実績",'[1]3号(本体)'!$F$16:$F$55,"今回請求")</f>
        <v>#VALUE!</v>
      </c>
      <c r="M58" s="31" t="e">
        <f>SUMIFS('[1]3号(本体)'!FU$16:FU$55,'[1]3号(本体)'!$E$16:$E$55,"実績",'[1]3号(本体)'!$F$16:$F$55,"今回請求")</f>
        <v>#VALUE!</v>
      </c>
    </row>
    <row r="59" spans="2:13" ht="24.95" hidden="1" customHeight="1" x14ac:dyDescent="0.15">
      <c r="B59" s="71"/>
      <c r="C59" s="65"/>
      <c r="D59" s="65"/>
      <c r="E59" s="34" t="s">
        <v>23</v>
      </c>
      <c r="F59" s="35" t="e">
        <f>SUMIFS('[1]3号(本体)'!BI$16:BI$55,'[1]3号(本体)'!$E$16:$E$55,"実績",'[1]3号(本体)'!$F$16:$F$55,"済")</f>
        <v>#VALUE!</v>
      </c>
      <c r="G59" s="35" t="e">
        <f>SUMIFS('[1]3号(本体)'!BJ$16:BJ$55,'[1]3号(本体)'!$E$16:$E$55,"実績",'[1]3号(本体)'!$F$16:$F$55,"済")</f>
        <v>#VALUE!</v>
      </c>
      <c r="H59" s="35" t="e">
        <f>SUMIFS('[1]3号(本体)'!BK$16:BK$55,'[1]3号(本体)'!$E$16:$E$55,"実績",'[1]3号(本体)'!$F$16:$F$55,"済")</f>
        <v>#VALUE!</v>
      </c>
      <c r="I59" s="35" t="e">
        <f>SUMIFS('[1]3号(本体)'!BL$16:BL$55,'[1]3号(本体)'!$E$16:$E$55,"実績",'[1]3号(本体)'!$F$16:$F$55,"済")</f>
        <v>#VALUE!</v>
      </c>
      <c r="J59" s="35" t="e">
        <f>SUMIFS('[1]3号(本体)'!BM$16:BM$55,'[1]3号(本体)'!$E$16:$E$55,"実績",'[1]3号(本体)'!$F$16:$F$55,"済")</f>
        <v>#VALUE!</v>
      </c>
      <c r="K59" s="36" t="e">
        <f>SUMIFS('[1]3号(本体)'!BN$16:BN$55,'[1]3号(本体)'!$E$16:$E$55,"実績",'[1]3号(本体)'!$F$16:$F$55,"済")</f>
        <v>#VALUE!</v>
      </c>
      <c r="L59" s="37" t="e">
        <f>SUMIFS('[1]3号(本体)'!FT$16:FT$55,'[1]3号(本体)'!$E$16:$E$55,"実績",'[1]3号(本体)'!$F$16:$F$55,"済")</f>
        <v>#VALUE!</v>
      </c>
      <c r="M59" s="37" t="e">
        <f>SUMIFS('[1]3号(本体)'!FU$16:FU$55,'[1]3号(本体)'!$E$16:$E$55,"実績",'[1]3号(本体)'!$F$16:$F$55,"済")</f>
        <v>#VALUE!</v>
      </c>
    </row>
    <row r="60" spans="2:13" ht="24.95" customHeight="1" x14ac:dyDescent="0.15">
      <c r="B60" s="71"/>
      <c r="C60" s="38" t="s">
        <v>37</v>
      </c>
      <c r="D60" s="38"/>
      <c r="E60" s="38"/>
      <c r="F60" s="39"/>
      <c r="G60" s="39"/>
      <c r="H60" s="39"/>
      <c r="I60" s="39"/>
      <c r="J60" s="39"/>
      <c r="K60" s="40"/>
      <c r="L60" s="41"/>
      <c r="M60" s="41"/>
    </row>
    <row r="61" spans="2:13" ht="24.95" hidden="1" customHeight="1" x14ac:dyDescent="0.15">
      <c r="B61" s="71"/>
      <c r="C61" s="59" t="s">
        <v>38</v>
      </c>
      <c r="D61" s="59" t="s">
        <v>20</v>
      </c>
      <c r="E61" s="25" t="s">
        <v>21</v>
      </c>
      <c r="F61" s="26">
        <f>+'[1]3号(本体)'!BR57</f>
        <v>0</v>
      </c>
      <c r="G61" s="26">
        <f>+'[1]3号(本体)'!BS57</f>
        <v>0</v>
      </c>
      <c r="H61" s="26">
        <f>+'[1]3号(本体)'!BT57</f>
        <v>0</v>
      </c>
      <c r="I61" s="26">
        <f>+'[1]3号(本体)'!BU57</f>
        <v>0</v>
      </c>
      <c r="J61" s="26">
        <f>+'[1]3号(本体)'!BV57</f>
        <v>0</v>
      </c>
      <c r="K61" s="42">
        <f>+'[1]3号(本体)'!BW57</f>
        <v>0</v>
      </c>
      <c r="L61" s="27">
        <f>+'[1]3号(本体)'!FW57</f>
        <v>0</v>
      </c>
      <c r="M61" s="27">
        <f>+'[1]3号(本体)'!FX57</f>
        <v>0</v>
      </c>
    </row>
    <row r="62" spans="2:13" ht="24.95" hidden="1" customHeight="1" x14ac:dyDescent="0.15">
      <c r="B62" s="71"/>
      <c r="C62" s="64"/>
      <c r="D62" s="64"/>
      <c r="E62" s="28" t="s">
        <v>22</v>
      </c>
      <c r="F62" s="29" t="e">
        <f>SUMIFS('[1]3号(本体)'!BR$16:BR$55,'[1]3号(本体)'!$E$16:$E$55,"計画",'[1]3号(本体)'!$F$16:$F$55,"今回請求")</f>
        <v>#VALUE!</v>
      </c>
      <c r="G62" s="29" t="e">
        <f>SUMIFS('[1]3号(本体)'!BS$16:BS$55,'[1]3号(本体)'!$E$16:$E$55,"計画",'[1]3号(本体)'!$F$16:$F$55,"今回請求")</f>
        <v>#VALUE!</v>
      </c>
      <c r="H62" s="29" t="e">
        <f>SUMIFS('[1]3号(本体)'!BT$16:BT$55,'[1]3号(本体)'!$E$16:$E$55,"計画",'[1]3号(本体)'!$F$16:$F$55,"今回請求")</f>
        <v>#VALUE!</v>
      </c>
      <c r="I62" s="29" t="e">
        <f>SUMIFS('[1]3号(本体)'!BU$16:BU$55,'[1]3号(本体)'!$E$16:$E$55,"計画",'[1]3号(本体)'!$F$16:$F$55,"今回請求")</f>
        <v>#VALUE!</v>
      </c>
      <c r="J62" s="29" t="e">
        <f>SUMIFS('[1]3号(本体)'!BV$16:BV$55,'[1]3号(本体)'!$E$16:$E$55,"計画",'[1]3号(本体)'!$F$16:$F$55,"今回請求")</f>
        <v>#VALUE!</v>
      </c>
      <c r="K62" s="30" t="e">
        <f>SUMIFS('[1]3号(本体)'!BW$16:BW$55,'[1]3号(本体)'!$E$16:$E$55,"計画",'[1]3号(本体)'!$F$16:$F$55,"今回請求")</f>
        <v>#VALUE!</v>
      </c>
      <c r="L62" s="31" t="e">
        <f>SUMIFS('[1]3号(本体)'!FW$16:FW$55,'[1]3号(本体)'!$E$16:$E$55,"計画",'[1]3号(本体)'!$F$16:$F$55,"今回請求")</f>
        <v>#VALUE!</v>
      </c>
      <c r="M62" s="31" t="e">
        <f>SUMIFS('[1]3号(本体)'!FX$16:FX$55,'[1]3号(本体)'!$E$16:$E$55,"計画",'[1]3号(本体)'!$F$16:$F$55,"今回請求")</f>
        <v>#VALUE!</v>
      </c>
    </row>
    <row r="63" spans="2:13" ht="24.95" hidden="1" customHeight="1" x14ac:dyDescent="0.15">
      <c r="B63" s="71"/>
      <c r="C63" s="64"/>
      <c r="D63" s="64"/>
      <c r="E63" s="43" t="s">
        <v>23</v>
      </c>
      <c r="F63" s="44" t="e">
        <f>SUMIFS('[1]3号(本体)'!BR$16:BR$55,'[1]3号(本体)'!$E$16:$E$55,"計画",'[1]3号(本体)'!$F$16:$F$55,"済")</f>
        <v>#VALUE!</v>
      </c>
      <c r="G63" s="44" t="e">
        <f>SUMIFS('[1]3号(本体)'!BS$16:BS$55,'[1]3号(本体)'!$E$16:$E$55,"計画",'[1]3号(本体)'!$F$16:$F$55,"済")</f>
        <v>#VALUE!</v>
      </c>
      <c r="H63" s="44" t="e">
        <f>SUMIFS('[1]3号(本体)'!BT$16:BT$55,'[1]3号(本体)'!$E$16:$E$55,"計画",'[1]3号(本体)'!$F$16:$F$55,"済")</f>
        <v>#VALUE!</v>
      </c>
      <c r="I63" s="44" t="e">
        <f>SUMIFS('[1]3号(本体)'!BU$16:BU$55,'[1]3号(本体)'!$E$16:$E$55,"計画",'[1]3号(本体)'!$F$16:$F$55,"済")</f>
        <v>#VALUE!</v>
      </c>
      <c r="J63" s="44" t="e">
        <f>SUMIFS('[1]3号(本体)'!BV$16:BV$55,'[1]3号(本体)'!$E$16:$E$55,"計画",'[1]3号(本体)'!$F$16:$F$55,"済")</f>
        <v>#VALUE!</v>
      </c>
      <c r="K63" s="45" t="e">
        <f>SUMIFS('[1]3号(本体)'!BW$16:BW$55,'[1]3号(本体)'!$E$16:$E$55,"計画",'[1]3号(本体)'!$F$16:$F$55,"済")</f>
        <v>#VALUE!</v>
      </c>
      <c r="L63" s="46" t="e">
        <f>SUMIFS('[1]3号(本体)'!FW$16:FW$55,'[1]3号(本体)'!$E$16:$E$55,"計画",'[1]3号(本体)'!$F$16:$F$55,"済")</f>
        <v>#VALUE!</v>
      </c>
      <c r="M63" s="46" t="e">
        <f>SUMIFS('[1]3号(本体)'!FX$16:FX$55,'[1]3号(本体)'!$E$16:$E$55,"計画",'[1]3号(本体)'!$F$16:$F$55,"済")</f>
        <v>#VALUE!</v>
      </c>
    </row>
    <row r="64" spans="2:13" ht="24.95" hidden="1" customHeight="1" x14ac:dyDescent="0.15">
      <c r="B64" s="71"/>
      <c r="C64" s="64"/>
      <c r="D64" s="65"/>
      <c r="E64" s="34" t="s">
        <v>24</v>
      </c>
      <c r="F64" s="35" t="e">
        <f>SUMIFS('[1]3号(本体)'!BR$16:BR$55,'[1]3号(本体)'!$E$16:$E$55,"計画",'[1]3号(本体)'!$F$16:$F$55,"事業中止")</f>
        <v>#VALUE!</v>
      </c>
      <c r="G64" s="35" t="e">
        <f>SUMIFS('[1]3号(本体)'!BS$16:BS$55,'[1]3号(本体)'!$E$16:$E$55,"計画",'[1]3号(本体)'!$F$16:$F$55,"事業中止")</f>
        <v>#VALUE!</v>
      </c>
      <c r="H64" s="35" t="e">
        <f>SUMIFS('[1]3号(本体)'!BT$16:BT$55,'[1]3号(本体)'!$E$16:$E$55,"計画",'[1]3号(本体)'!$F$16:$F$55,"事業中止")</f>
        <v>#VALUE!</v>
      </c>
      <c r="I64" s="35" t="e">
        <f>SUMIFS('[1]3号(本体)'!BU$16:BU$55,'[1]3号(本体)'!$E$16:$E$55,"計画",'[1]3号(本体)'!$F$16:$F$55,"事業中止")</f>
        <v>#VALUE!</v>
      </c>
      <c r="J64" s="35" t="e">
        <f>SUMIFS('[1]3号(本体)'!BV$16:BV$55,'[1]3号(本体)'!$E$16:$E$55,"計画",'[1]3号(本体)'!$F$16:$F$55,"事業中止")</f>
        <v>#VALUE!</v>
      </c>
      <c r="K64" s="36" t="e">
        <f>SUMIFS('[1]3号(本体)'!BW$16:BW$55,'[1]3号(本体)'!$E$16:$E$55,"計画",'[1]3号(本体)'!$F$16:$F$55,"事業中止")</f>
        <v>#VALUE!</v>
      </c>
      <c r="L64" s="37" t="e">
        <f>SUMIFS('[1]3号(本体)'!FW$16:FW$55,'[1]3号(本体)'!$E$16:$E$55,"計画",'[1]3号(本体)'!$F$16:$F$55,"事業中止")</f>
        <v>#VALUE!</v>
      </c>
      <c r="M64" s="37" t="e">
        <f>SUMIFS('[1]3号(本体)'!FX$16:FX$55,'[1]3号(本体)'!$E$16:$E$55,"計画",'[1]3号(本体)'!$F$16:$F$55,"事業中止")</f>
        <v>#VALUE!</v>
      </c>
    </row>
    <row r="65" spans="2:13" ht="24.95" hidden="1" customHeight="1" x14ac:dyDescent="0.15">
      <c r="B65" s="71"/>
      <c r="C65" s="64"/>
      <c r="D65" s="59" t="s">
        <v>25</v>
      </c>
      <c r="E65" s="25" t="s">
        <v>26</v>
      </c>
      <c r="F65" s="26" t="e">
        <f>SUM(F66:F67)</f>
        <v>#VALUE!</v>
      </c>
      <c r="G65" s="26" t="e">
        <f t="shared" ref="G65:M65" si="8">SUM(G66:G67)</f>
        <v>#VALUE!</v>
      </c>
      <c r="H65" s="26" t="e">
        <f t="shared" si="8"/>
        <v>#VALUE!</v>
      </c>
      <c r="I65" s="26" t="e">
        <f t="shared" si="8"/>
        <v>#VALUE!</v>
      </c>
      <c r="J65" s="26" t="e">
        <f t="shared" si="8"/>
        <v>#VALUE!</v>
      </c>
      <c r="K65" s="42" t="e">
        <f t="shared" si="8"/>
        <v>#VALUE!</v>
      </c>
      <c r="L65" s="27" t="e">
        <f t="shared" si="8"/>
        <v>#VALUE!</v>
      </c>
      <c r="M65" s="27" t="e">
        <f t="shared" si="8"/>
        <v>#VALUE!</v>
      </c>
    </row>
    <row r="66" spans="2:13" ht="24.95" hidden="1" customHeight="1" x14ac:dyDescent="0.15">
      <c r="B66" s="71"/>
      <c r="C66" s="64"/>
      <c r="D66" s="64"/>
      <c r="E66" s="28" t="s">
        <v>22</v>
      </c>
      <c r="F66" s="29" t="e">
        <f>SUMIFS('[1]3号(本体)'!BR$16:BR$55,'[1]3号(本体)'!$E$16:$E$55,"実績",'[1]3号(本体)'!$F$16:$F$55,"今回請求")</f>
        <v>#VALUE!</v>
      </c>
      <c r="G66" s="29" t="e">
        <f>SUMIFS('[1]3号(本体)'!BS$16:BS$55,'[1]3号(本体)'!$E$16:$E$55,"実績",'[1]3号(本体)'!$F$16:$F$55,"今回請求")</f>
        <v>#VALUE!</v>
      </c>
      <c r="H66" s="29" t="e">
        <f>SUMIFS('[1]3号(本体)'!BT$16:BT$55,'[1]3号(本体)'!$E$16:$E$55,"実績",'[1]3号(本体)'!$F$16:$F$55,"今回請求")</f>
        <v>#VALUE!</v>
      </c>
      <c r="I66" s="29" t="e">
        <f>SUMIFS('[1]3号(本体)'!BU$16:BU$55,'[1]3号(本体)'!$E$16:$E$55,"実績",'[1]3号(本体)'!$F$16:$F$55,"今回請求")</f>
        <v>#VALUE!</v>
      </c>
      <c r="J66" s="29" t="e">
        <f>SUMIFS('[1]3号(本体)'!BV$16:BV$55,'[1]3号(本体)'!$E$16:$E$55,"実績",'[1]3号(本体)'!$F$16:$F$55,"今回請求")</f>
        <v>#VALUE!</v>
      </c>
      <c r="K66" s="30" t="e">
        <f>SUMIFS('[1]3号(本体)'!BW$16:BW$55,'[1]3号(本体)'!$E$16:$E$55,"実績",'[1]3号(本体)'!$F$16:$F$55,"今回請求")</f>
        <v>#VALUE!</v>
      </c>
      <c r="L66" s="31" t="e">
        <f>SUMIFS('[1]3号(本体)'!FW$16:FW$55,'[1]3号(本体)'!$E$16:$E$55,"実績",'[1]3号(本体)'!$F$16:$F$55,"今回請求")</f>
        <v>#VALUE!</v>
      </c>
      <c r="M66" s="31" t="e">
        <f>SUMIFS('[1]3号(本体)'!FX$16:FX$55,'[1]3号(本体)'!$E$16:$E$55,"実績",'[1]3号(本体)'!$F$16:$F$55,"今回請求")</f>
        <v>#VALUE!</v>
      </c>
    </row>
    <row r="67" spans="2:13" ht="24.95" hidden="1" customHeight="1" x14ac:dyDescent="0.15">
      <c r="B67" s="71"/>
      <c r="C67" s="65"/>
      <c r="D67" s="65"/>
      <c r="E67" s="34" t="s">
        <v>23</v>
      </c>
      <c r="F67" s="35" t="e">
        <f>SUMIFS('[1]3号(本体)'!BR$16:BR$55,'[1]3号(本体)'!$E$16:$E$55,"実績",'[1]3号(本体)'!$F$16:$F$55,"済")</f>
        <v>#VALUE!</v>
      </c>
      <c r="G67" s="35" t="e">
        <f>SUMIFS('[1]3号(本体)'!BS$16:BS$55,'[1]3号(本体)'!$E$16:$E$55,"実績",'[1]3号(本体)'!$F$16:$F$55,"済")</f>
        <v>#VALUE!</v>
      </c>
      <c r="H67" s="35" t="e">
        <f>SUMIFS('[1]3号(本体)'!BT$16:BT$55,'[1]3号(本体)'!$E$16:$E$55,"実績",'[1]3号(本体)'!$F$16:$F$55,"済")</f>
        <v>#VALUE!</v>
      </c>
      <c r="I67" s="35" t="e">
        <f>SUMIFS('[1]3号(本体)'!BU$16:BU$55,'[1]3号(本体)'!$E$16:$E$55,"実績",'[1]3号(本体)'!$F$16:$F$55,"済")</f>
        <v>#VALUE!</v>
      </c>
      <c r="J67" s="35" t="e">
        <f>SUMIFS('[1]3号(本体)'!BV$16:BV$55,'[1]3号(本体)'!$E$16:$E$55,"実績",'[1]3号(本体)'!$F$16:$F$55,"済")</f>
        <v>#VALUE!</v>
      </c>
      <c r="K67" s="36" t="e">
        <f>SUMIFS('[1]3号(本体)'!BW$16:BW$55,'[1]3号(本体)'!$E$16:$E$55,"実績",'[1]3号(本体)'!$F$16:$F$55,"済")</f>
        <v>#VALUE!</v>
      </c>
      <c r="L67" s="37" t="e">
        <f>SUMIFS('[1]3号(本体)'!FW$16:FW$55,'[1]3号(本体)'!$E$16:$E$55,"実績",'[1]3号(本体)'!$F$16:$F$55,"済")</f>
        <v>#VALUE!</v>
      </c>
      <c r="M67" s="37" t="e">
        <f>SUMIFS('[1]3号(本体)'!FX$16:FX$55,'[1]3号(本体)'!$E$16:$E$55,"実績",'[1]3号(本体)'!$F$16:$F$55,"済")</f>
        <v>#VALUE!</v>
      </c>
    </row>
    <row r="68" spans="2:13" ht="24.95" customHeight="1" x14ac:dyDescent="0.15">
      <c r="B68" s="71"/>
      <c r="C68" s="38" t="s">
        <v>39</v>
      </c>
      <c r="D68" s="38"/>
      <c r="E68" s="38"/>
      <c r="F68" s="39"/>
      <c r="G68" s="39"/>
      <c r="H68" s="39"/>
      <c r="I68" s="39"/>
      <c r="J68" s="39"/>
      <c r="K68" s="40"/>
      <c r="L68" s="41"/>
      <c r="M68" s="41"/>
    </row>
    <row r="69" spans="2:13" ht="24.95" hidden="1" customHeight="1" x14ac:dyDescent="0.15">
      <c r="B69" s="71"/>
      <c r="C69" s="59" t="s">
        <v>40</v>
      </c>
      <c r="D69" s="59" t="s">
        <v>20</v>
      </c>
      <c r="E69" s="25" t="s">
        <v>21</v>
      </c>
      <c r="F69" s="26">
        <f>+'[1]3号(本体)'!CA57</f>
        <v>0</v>
      </c>
      <c r="G69" s="26">
        <f>+'[1]3号(本体)'!CB57</f>
        <v>0</v>
      </c>
      <c r="H69" s="26">
        <f>+'[1]3号(本体)'!CC57</f>
        <v>0</v>
      </c>
      <c r="I69" s="26">
        <f>+'[1]3号(本体)'!CD57</f>
        <v>0</v>
      </c>
      <c r="J69" s="26">
        <f>+'[1]3号(本体)'!CE57</f>
        <v>0</v>
      </c>
      <c r="K69" s="42">
        <f>+'[1]3号(本体)'!CF57</f>
        <v>0</v>
      </c>
      <c r="L69" s="27">
        <f>+'[1]3号(本体)'!FZ57</f>
        <v>0</v>
      </c>
      <c r="M69" s="27">
        <f>+'[1]3号(本体)'!GA57</f>
        <v>0</v>
      </c>
    </row>
    <row r="70" spans="2:13" ht="24.95" hidden="1" customHeight="1" x14ac:dyDescent="0.15">
      <c r="B70" s="71"/>
      <c r="C70" s="64"/>
      <c r="D70" s="64"/>
      <c r="E70" s="28" t="s">
        <v>22</v>
      </c>
      <c r="F70" s="29" t="e">
        <f>SUMIFS('[1]3号(本体)'!CA$16:CA$55,'[1]3号(本体)'!$E$16:$E$55,"計画",'[1]3号(本体)'!$F$16:$F$55,"今回請求")</f>
        <v>#VALUE!</v>
      </c>
      <c r="G70" s="29" t="e">
        <f>SUMIFS('[1]3号(本体)'!CB$16:CB$55,'[1]3号(本体)'!$E$16:$E$55,"計画",'[1]3号(本体)'!$F$16:$F$55,"今回請求")</f>
        <v>#VALUE!</v>
      </c>
      <c r="H70" s="29" t="e">
        <f>SUMIFS('[1]3号(本体)'!CC$16:CC$55,'[1]3号(本体)'!$E$16:$E$55,"計画",'[1]3号(本体)'!$F$16:$F$55,"今回請求")</f>
        <v>#VALUE!</v>
      </c>
      <c r="I70" s="29" t="e">
        <f>SUMIFS('[1]3号(本体)'!CD$16:CD$55,'[1]3号(本体)'!$E$16:$E$55,"計画",'[1]3号(本体)'!$F$16:$F$55,"今回請求")</f>
        <v>#VALUE!</v>
      </c>
      <c r="J70" s="29" t="e">
        <f>SUMIFS('[1]3号(本体)'!CE$16:CE$55,'[1]3号(本体)'!$E$16:$E$55,"計画",'[1]3号(本体)'!$F$16:$F$55,"今回請求")</f>
        <v>#VALUE!</v>
      </c>
      <c r="K70" s="30" t="e">
        <f>SUMIFS('[1]3号(本体)'!CF$16:CF$55,'[1]3号(本体)'!$E$16:$E$55,"計画",'[1]3号(本体)'!$F$16:$F$55,"今回請求")</f>
        <v>#VALUE!</v>
      </c>
      <c r="L70" s="31" t="e">
        <f>SUMIFS('[1]3号(本体)'!FZ$16:FZ$55,'[1]3号(本体)'!$E$16:$E$55,"計画",'[1]3号(本体)'!$F$16:$F$55,"今回請求")</f>
        <v>#VALUE!</v>
      </c>
      <c r="M70" s="31" t="e">
        <f>SUMIFS('[1]3号(本体)'!GA$16:GA$55,'[1]3号(本体)'!$E$16:$E$55,"計画",'[1]3号(本体)'!$F$16:$F$55,"今回請求")</f>
        <v>#VALUE!</v>
      </c>
    </row>
    <row r="71" spans="2:13" ht="24.95" hidden="1" customHeight="1" x14ac:dyDescent="0.15">
      <c r="B71" s="71"/>
      <c r="C71" s="64"/>
      <c r="D71" s="64"/>
      <c r="E71" s="43" t="s">
        <v>23</v>
      </c>
      <c r="F71" s="44" t="e">
        <f>SUMIFS('[1]3号(本体)'!CA$16:CA$55,'[1]3号(本体)'!$E$16:$E$55,"計画",'[1]3号(本体)'!$F$16:$F$55,"済")</f>
        <v>#VALUE!</v>
      </c>
      <c r="G71" s="44" t="e">
        <f>SUMIFS('[1]3号(本体)'!CB$16:CB$55,'[1]3号(本体)'!$E$16:$E$55,"計画",'[1]3号(本体)'!$F$16:$F$55,"済")</f>
        <v>#VALUE!</v>
      </c>
      <c r="H71" s="44" t="e">
        <f>SUMIFS('[1]3号(本体)'!CC$16:CC$55,'[1]3号(本体)'!$E$16:$E$55,"計画",'[1]3号(本体)'!$F$16:$F$55,"済")</f>
        <v>#VALUE!</v>
      </c>
      <c r="I71" s="44" t="e">
        <f>SUMIFS('[1]3号(本体)'!CD$16:CD$55,'[1]3号(本体)'!$E$16:$E$55,"計画",'[1]3号(本体)'!$F$16:$F$55,"済")</f>
        <v>#VALUE!</v>
      </c>
      <c r="J71" s="44" t="e">
        <f>SUMIFS('[1]3号(本体)'!CE$16:CE$55,'[1]3号(本体)'!$E$16:$E$55,"計画",'[1]3号(本体)'!$F$16:$F$55,"済")</f>
        <v>#VALUE!</v>
      </c>
      <c r="K71" s="45" t="e">
        <f>SUMIFS('[1]3号(本体)'!CF$16:CF$55,'[1]3号(本体)'!$E$16:$E$55,"計画",'[1]3号(本体)'!$F$16:$F$55,"済")</f>
        <v>#VALUE!</v>
      </c>
      <c r="L71" s="46" t="e">
        <f>SUMIFS('[1]3号(本体)'!FZ$16:FZ$55,'[1]3号(本体)'!$E$16:$E$55,"計画",'[1]3号(本体)'!$F$16:$F$55,"済")</f>
        <v>#VALUE!</v>
      </c>
      <c r="M71" s="46" t="e">
        <f>SUMIFS('[1]3号(本体)'!GA$16:GA$55,'[1]3号(本体)'!$E$16:$E$55,"計画",'[1]3号(本体)'!$F$16:$F$55,"済")</f>
        <v>#VALUE!</v>
      </c>
    </row>
    <row r="72" spans="2:13" ht="24.95" hidden="1" customHeight="1" x14ac:dyDescent="0.15">
      <c r="B72" s="71"/>
      <c r="C72" s="64"/>
      <c r="D72" s="65"/>
      <c r="E72" s="34" t="s">
        <v>24</v>
      </c>
      <c r="F72" s="35" t="e">
        <f>SUMIFS('[1]3号(本体)'!CA$16:CA$55,'[1]3号(本体)'!$E$16:$E$55,"計画",'[1]3号(本体)'!$F$16:$F$55,"事業中止")</f>
        <v>#VALUE!</v>
      </c>
      <c r="G72" s="35" t="e">
        <f>SUMIFS('[1]3号(本体)'!CB$16:CB$55,'[1]3号(本体)'!$E$16:$E$55,"計画",'[1]3号(本体)'!$F$16:$F$55,"事業中止")</f>
        <v>#VALUE!</v>
      </c>
      <c r="H72" s="35" t="e">
        <f>SUMIFS('[1]3号(本体)'!CC$16:CC$55,'[1]3号(本体)'!$E$16:$E$55,"計画",'[1]3号(本体)'!$F$16:$F$55,"事業中止")</f>
        <v>#VALUE!</v>
      </c>
      <c r="I72" s="35" t="e">
        <f>SUMIFS('[1]3号(本体)'!CD$16:CD$55,'[1]3号(本体)'!$E$16:$E$55,"計画",'[1]3号(本体)'!$F$16:$F$55,"事業中止")</f>
        <v>#VALUE!</v>
      </c>
      <c r="J72" s="35" t="e">
        <f>SUMIFS('[1]3号(本体)'!CE$16:CE$55,'[1]3号(本体)'!$E$16:$E$55,"計画",'[1]3号(本体)'!$F$16:$F$55,"事業中止")</f>
        <v>#VALUE!</v>
      </c>
      <c r="K72" s="36" t="e">
        <f>SUMIFS('[1]3号(本体)'!CF$16:CF$55,'[1]3号(本体)'!$E$16:$E$55,"計画",'[1]3号(本体)'!$F$16:$F$55,"事業中止")</f>
        <v>#VALUE!</v>
      </c>
      <c r="L72" s="37" t="e">
        <f>SUMIFS('[1]3号(本体)'!FZ$16:FZ$55,'[1]3号(本体)'!$E$16:$E$55,"計画",'[1]3号(本体)'!$F$16:$F$55,"事業中止")</f>
        <v>#VALUE!</v>
      </c>
      <c r="M72" s="37" t="e">
        <f>SUMIFS('[1]3号(本体)'!GA$16:GA$55,'[1]3号(本体)'!$E$16:$E$55,"計画",'[1]3号(本体)'!$F$16:$F$55,"事業中止")</f>
        <v>#VALUE!</v>
      </c>
    </row>
    <row r="73" spans="2:13" ht="24.95" hidden="1" customHeight="1" x14ac:dyDescent="0.15">
      <c r="B73" s="71"/>
      <c r="C73" s="64"/>
      <c r="D73" s="59" t="s">
        <v>25</v>
      </c>
      <c r="E73" s="25" t="s">
        <v>26</v>
      </c>
      <c r="F73" s="26" t="e">
        <f>SUM(F74:F75)</f>
        <v>#VALUE!</v>
      </c>
      <c r="G73" s="26" t="e">
        <f t="shared" ref="G73:M73" si="9">SUM(G74:G75)</f>
        <v>#VALUE!</v>
      </c>
      <c r="H73" s="26" t="e">
        <f t="shared" si="9"/>
        <v>#VALUE!</v>
      </c>
      <c r="I73" s="26" t="e">
        <f t="shared" si="9"/>
        <v>#VALUE!</v>
      </c>
      <c r="J73" s="26" t="e">
        <f t="shared" si="9"/>
        <v>#VALUE!</v>
      </c>
      <c r="K73" s="42" t="e">
        <f t="shared" si="9"/>
        <v>#VALUE!</v>
      </c>
      <c r="L73" s="27" t="e">
        <f t="shared" si="9"/>
        <v>#VALUE!</v>
      </c>
      <c r="M73" s="27" t="e">
        <f t="shared" si="9"/>
        <v>#VALUE!</v>
      </c>
    </row>
    <row r="74" spans="2:13" ht="24.95" hidden="1" customHeight="1" x14ac:dyDescent="0.15">
      <c r="B74" s="71"/>
      <c r="C74" s="64"/>
      <c r="D74" s="64"/>
      <c r="E74" s="28" t="s">
        <v>22</v>
      </c>
      <c r="F74" s="29" t="e">
        <f>SUMIFS('[1]3号(本体)'!CA$16:CA$55,'[1]3号(本体)'!$E$16:$E$55,"実績",'[1]3号(本体)'!$F$16:$F$55,"今回請求")</f>
        <v>#VALUE!</v>
      </c>
      <c r="G74" s="29" t="e">
        <f>SUMIFS('[1]3号(本体)'!CB$16:CB$55,'[1]3号(本体)'!$E$16:$E$55,"実績",'[1]3号(本体)'!$F$16:$F$55,"今回請求")</f>
        <v>#VALUE!</v>
      </c>
      <c r="H74" s="29" t="e">
        <f>SUMIFS('[1]3号(本体)'!CC$16:CC$55,'[1]3号(本体)'!$E$16:$E$55,"実績",'[1]3号(本体)'!$F$16:$F$55,"今回請求")</f>
        <v>#VALUE!</v>
      </c>
      <c r="I74" s="29" t="e">
        <f>SUMIFS('[1]3号(本体)'!CD$16:CD$55,'[1]3号(本体)'!$E$16:$E$55,"実績",'[1]3号(本体)'!$F$16:$F$55,"今回請求")</f>
        <v>#VALUE!</v>
      </c>
      <c r="J74" s="29" t="e">
        <f>SUMIFS('[1]3号(本体)'!CE$16:CE$55,'[1]3号(本体)'!$E$16:$E$55,"実績",'[1]3号(本体)'!$F$16:$F$55,"今回請求")</f>
        <v>#VALUE!</v>
      </c>
      <c r="K74" s="30" t="e">
        <f>SUMIFS('[1]3号(本体)'!CF$16:CF$55,'[1]3号(本体)'!$E$16:$E$55,"実績",'[1]3号(本体)'!$F$16:$F$55,"今回請求")</f>
        <v>#VALUE!</v>
      </c>
      <c r="L74" s="31" t="e">
        <f>SUMIFS('[1]3号(本体)'!FZ$16:FZ$55,'[1]3号(本体)'!$E$16:$E$55,"実績",'[1]3号(本体)'!$F$16:$F$55,"今回請求")</f>
        <v>#VALUE!</v>
      </c>
      <c r="M74" s="31" t="e">
        <f>SUMIFS('[1]3号(本体)'!GA$16:GA$55,'[1]3号(本体)'!$E$16:$E$55,"実績",'[1]3号(本体)'!$F$16:$F$55,"今回請求")</f>
        <v>#VALUE!</v>
      </c>
    </row>
    <row r="75" spans="2:13" ht="24.95" hidden="1" customHeight="1" x14ac:dyDescent="0.15">
      <c r="B75" s="71"/>
      <c r="C75" s="65"/>
      <c r="D75" s="65"/>
      <c r="E75" s="34" t="s">
        <v>23</v>
      </c>
      <c r="F75" s="35" t="e">
        <f>SUMIFS('[1]3号(本体)'!CA$16:CA$55,'[1]3号(本体)'!$E$16:$E$55,"実績",'[1]3号(本体)'!$F$16:$F$55,"済")</f>
        <v>#VALUE!</v>
      </c>
      <c r="G75" s="35" t="e">
        <f>SUMIFS('[1]3号(本体)'!CB$16:CB$55,'[1]3号(本体)'!$E$16:$E$55,"実績",'[1]3号(本体)'!$F$16:$F$55,"済")</f>
        <v>#VALUE!</v>
      </c>
      <c r="H75" s="35" t="e">
        <f>SUMIFS('[1]3号(本体)'!CC$16:CC$55,'[1]3号(本体)'!$E$16:$E$55,"実績",'[1]3号(本体)'!$F$16:$F$55,"済")</f>
        <v>#VALUE!</v>
      </c>
      <c r="I75" s="35" t="e">
        <f>SUMIFS('[1]3号(本体)'!CD$16:CD$55,'[1]3号(本体)'!$E$16:$E$55,"実績",'[1]3号(本体)'!$F$16:$F$55,"済")</f>
        <v>#VALUE!</v>
      </c>
      <c r="J75" s="35" t="e">
        <f>SUMIFS('[1]3号(本体)'!CE$16:CE$55,'[1]3号(本体)'!$E$16:$E$55,"実績",'[1]3号(本体)'!$F$16:$F$55,"済")</f>
        <v>#VALUE!</v>
      </c>
      <c r="K75" s="36" t="e">
        <f>SUMIFS('[1]3号(本体)'!CF$16:CF$55,'[1]3号(本体)'!$E$16:$E$55,"実績",'[1]3号(本体)'!$F$16:$F$55,"済")</f>
        <v>#VALUE!</v>
      </c>
      <c r="L75" s="37" t="e">
        <f>SUMIFS('[1]3号(本体)'!FZ$16:FZ$55,'[1]3号(本体)'!$E$16:$E$55,"実績",'[1]3号(本体)'!$F$16:$F$55,"済")</f>
        <v>#VALUE!</v>
      </c>
      <c r="M75" s="37" t="e">
        <f>SUMIFS('[1]3号(本体)'!GA$16:GA$55,'[1]3号(本体)'!$E$16:$E$55,"実績",'[1]3号(本体)'!$F$16:$F$55,"済")</f>
        <v>#VALUE!</v>
      </c>
    </row>
    <row r="76" spans="2:13" ht="24.95" customHeight="1" x14ac:dyDescent="0.15">
      <c r="B76" s="71"/>
      <c r="C76" s="38" t="s">
        <v>41</v>
      </c>
      <c r="D76" s="38"/>
      <c r="E76" s="38"/>
      <c r="F76" s="39"/>
      <c r="G76" s="39"/>
      <c r="H76" s="39"/>
      <c r="I76" s="39"/>
      <c r="J76" s="39"/>
      <c r="K76" s="40"/>
      <c r="L76" s="41"/>
      <c r="M76" s="41"/>
    </row>
    <row r="77" spans="2:13" ht="24.95" customHeight="1" x14ac:dyDescent="0.15">
      <c r="B77" s="71"/>
      <c r="C77" s="66" t="s">
        <v>30</v>
      </c>
      <c r="D77" s="59" t="s">
        <v>20</v>
      </c>
      <c r="E77" s="25" t="s">
        <v>21</v>
      </c>
      <c r="F77" s="26">
        <f t="shared" ref="F77:M80" si="10">+F45+F53+F61+F69</f>
        <v>0</v>
      </c>
      <c r="G77" s="26">
        <f t="shared" si="10"/>
        <v>0</v>
      </c>
      <c r="H77" s="26">
        <f t="shared" si="10"/>
        <v>0</v>
      </c>
      <c r="I77" s="26">
        <f t="shared" si="10"/>
        <v>0</v>
      </c>
      <c r="J77" s="26">
        <f t="shared" si="10"/>
        <v>0</v>
      </c>
      <c r="K77" s="42">
        <f t="shared" si="10"/>
        <v>0</v>
      </c>
      <c r="L77" s="27">
        <f t="shared" si="10"/>
        <v>0</v>
      </c>
      <c r="M77" s="27">
        <f t="shared" si="10"/>
        <v>0</v>
      </c>
    </row>
    <row r="78" spans="2:13" ht="24.95" customHeight="1" x14ac:dyDescent="0.15">
      <c r="B78" s="71"/>
      <c r="C78" s="67"/>
      <c r="D78" s="64"/>
      <c r="E78" s="28" t="s">
        <v>22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</row>
    <row r="79" spans="2:13" ht="24.95" customHeight="1" x14ac:dyDescent="0.15">
      <c r="B79" s="71"/>
      <c r="C79" s="67"/>
      <c r="D79" s="64"/>
      <c r="E79" s="43" t="s">
        <v>23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</row>
    <row r="80" spans="2:13" ht="24.95" customHeight="1" x14ac:dyDescent="0.15">
      <c r="B80" s="71"/>
      <c r="C80" s="67"/>
      <c r="D80" s="65"/>
      <c r="E80" s="34" t="s">
        <v>24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</row>
    <row r="81" spans="2:13" ht="24.95" customHeight="1" x14ac:dyDescent="0.15">
      <c r="B81" s="71"/>
      <c r="C81" s="67"/>
      <c r="D81" s="59" t="s">
        <v>25</v>
      </c>
      <c r="E81" s="25" t="s">
        <v>26</v>
      </c>
      <c r="F81" s="26">
        <f>SUM(F82:F83)</f>
        <v>0</v>
      </c>
      <c r="G81" s="26">
        <f t="shared" ref="G81:M81" si="11">SUM(G82:G83)</f>
        <v>0</v>
      </c>
      <c r="H81" s="26">
        <f t="shared" si="11"/>
        <v>0</v>
      </c>
      <c r="I81" s="26">
        <f t="shared" si="11"/>
        <v>0</v>
      </c>
      <c r="J81" s="26">
        <f t="shared" si="11"/>
        <v>0</v>
      </c>
      <c r="K81" s="42">
        <f t="shared" si="11"/>
        <v>0</v>
      </c>
      <c r="L81" s="27">
        <f t="shared" si="11"/>
        <v>0</v>
      </c>
      <c r="M81" s="27">
        <f t="shared" si="11"/>
        <v>0</v>
      </c>
    </row>
    <row r="82" spans="2:13" ht="24.95" customHeight="1" x14ac:dyDescent="0.15">
      <c r="B82" s="71"/>
      <c r="C82" s="67"/>
      <c r="D82" s="64"/>
      <c r="E82" s="28" t="s">
        <v>22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2:13" ht="24.95" customHeight="1" x14ac:dyDescent="0.15">
      <c r="B83" s="73"/>
      <c r="C83" s="68"/>
      <c r="D83" s="65"/>
      <c r="E83" s="34" t="s">
        <v>23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</row>
    <row r="84" spans="2:13" ht="24.95" hidden="1" customHeight="1" x14ac:dyDescent="0.15">
      <c r="B84" s="69" t="s">
        <v>42</v>
      </c>
      <c r="C84" s="70"/>
      <c r="D84" s="59" t="s">
        <v>20</v>
      </c>
      <c r="E84" s="25" t="s">
        <v>21</v>
      </c>
      <c r="F84" s="26">
        <f>+'[1]3号(本体)'!CQ57</f>
        <v>0</v>
      </c>
      <c r="G84" s="26">
        <f>+'[1]3号(本体)'!CR57</f>
        <v>0</v>
      </c>
      <c r="H84" s="26">
        <f>+'[1]3号(本体)'!CU57</f>
        <v>0</v>
      </c>
      <c r="I84" s="26">
        <f>+'[1]3号(本体)'!CV57</f>
        <v>0</v>
      </c>
      <c r="J84" s="26">
        <f>+'[1]3号(本体)'!CW57</f>
        <v>0</v>
      </c>
      <c r="K84" s="42">
        <f>+'[1]3号(本体)'!CX57</f>
        <v>0</v>
      </c>
      <c r="L84" s="27">
        <f>+'[1]3号(本体)'!GC57</f>
        <v>0</v>
      </c>
      <c r="M84" s="27">
        <f>+'[1]3号(本体)'!GD57</f>
        <v>0</v>
      </c>
    </row>
    <row r="85" spans="2:13" ht="24.95" hidden="1" customHeight="1" x14ac:dyDescent="0.15">
      <c r="B85" s="71"/>
      <c r="C85" s="72"/>
      <c r="D85" s="64"/>
      <c r="E85" s="28" t="s">
        <v>22</v>
      </c>
      <c r="F85" s="29" t="e">
        <f>SUMIFS('[1]3号(本体)'!CQ$16:CQ$55,'[1]3号(本体)'!$E$16:$E$55,"計画",'[1]3号(本体)'!$F$16:$F$55,"今回請求")</f>
        <v>#VALUE!</v>
      </c>
      <c r="G85" s="29" t="e">
        <f>SUMIFS('[1]3号(本体)'!CR$16:CR$55,'[1]3号(本体)'!$E$16:$E$55,"計画",'[1]3号(本体)'!$F$16:$F$55,"今回請求")</f>
        <v>#VALUE!</v>
      </c>
      <c r="H85" s="29" t="e">
        <f>SUMIFS('[1]3号(本体)'!CU$16:CU$55,'[1]3号(本体)'!$E$16:$E$55,"計画",'[1]3号(本体)'!$F$16:$F$55,"今回請求")</f>
        <v>#VALUE!</v>
      </c>
      <c r="I85" s="29" t="e">
        <f>SUMIFS('[1]3号(本体)'!CV$16:CV$55,'[1]3号(本体)'!$E$16:$E$55,"計画",'[1]3号(本体)'!$F$16:$F$55,"今回請求")</f>
        <v>#VALUE!</v>
      </c>
      <c r="J85" s="29" t="e">
        <f>SUMIFS('[1]3号(本体)'!CW$16:CW$55,'[1]3号(本体)'!$E$16:$E$55,"計画",'[1]3号(本体)'!$F$16:$F$55,"今回請求")</f>
        <v>#VALUE!</v>
      </c>
      <c r="K85" s="30" t="e">
        <f>SUMIFS('[1]3号(本体)'!CX$16:CX$55,'[1]3号(本体)'!$E$16:$E$55,"計画",'[1]3号(本体)'!$F$16:$F$55,"今回請求")</f>
        <v>#VALUE!</v>
      </c>
      <c r="L85" s="31" t="e">
        <f>SUMIFS('[1]3号(本体)'!GC$16:GC$55,'[1]3号(本体)'!$E$16:$E$55,"計画",'[1]3号(本体)'!$F$16:$F$55,"今回請求")</f>
        <v>#VALUE!</v>
      </c>
      <c r="M85" s="31" t="e">
        <f>SUMIFS('[1]3号(本体)'!GD$16:GD$55,'[1]3号(本体)'!$E$16:$E$55,"計画",'[1]3号(本体)'!$F$16:$F$55,"今回請求")</f>
        <v>#VALUE!</v>
      </c>
    </row>
    <row r="86" spans="2:13" ht="24.95" hidden="1" customHeight="1" x14ac:dyDescent="0.15">
      <c r="B86" s="71"/>
      <c r="C86" s="72"/>
      <c r="D86" s="64"/>
      <c r="E86" s="43" t="s">
        <v>23</v>
      </c>
      <c r="F86" s="44" t="e">
        <f>SUMIFS('[1]3号(本体)'!CQ$16:CQ$55,'[1]3号(本体)'!$E$16:$E$55,"計画",'[1]3号(本体)'!$F$16:$F$55,"済")</f>
        <v>#VALUE!</v>
      </c>
      <c r="G86" s="44" t="e">
        <f>SUMIFS('[1]3号(本体)'!CR$16:CR$55,'[1]3号(本体)'!$E$16:$E$55,"計画",'[1]3号(本体)'!$F$16:$F$55,"済")</f>
        <v>#VALUE!</v>
      </c>
      <c r="H86" s="44" t="e">
        <f>SUMIFS('[1]3号(本体)'!CU$16:CU$55,'[1]3号(本体)'!$E$16:$E$55,"計画",'[1]3号(本体)'!$F$16:$F$55,"済")</f>
        <v>#VALUE!</v>
      </c>
      <c r="I86" s="44" t="e">
        <f>SUMIFS('[1]3号(本体)'!CV$16:CV$55,'[1]3号(本体)'!$E$16:$E$55,"計画",'[1]3号(本体)'!$F$16:$F$55,"済")</f>
        <v>#VALUE!</v>
      </c>
      <c r="J86" s="44" t="e">
        <f>SUMIFS('[1]3号(本体)'!CW$16:CW$55,'[1]3号(本体)'!$E$16:$E$55,"計画",'[1]3号(本体)'!$F$16:$F$55,"済")</f>
        <v>#VALUE!</v>
      </c>
      <c r="K86" s="45" t="e">
        <f>SUMIFS('[1]3号(本体)'!CX$16:CX$55,'[1]3号(本体)'!$E$16:$E$55,"計画",'[1]3号(本体)'!$F$16:$F$55,"済")</f>
        <v>#VALUE!</v>
      </c>
      <c r="L86" s="46" t="e">
        <f>SUMIFS('[1]3号(本体)'!GC$16:GC$55,'[1]3号(本体)'!$E$16:$E$55,"計画",'[1]3号(本体)'!$F$16:$F$55,"済")</f>
        <v>#VALUE!</v>
      </c>
      <c r="M86" s="46" t="e">
        <f>SUMIFS('[1]3号(本体)'!GD$16:GD$55,'[1]3号(本体)'!$E$16:$E$55,"計画",'[1]3号(本体)'!$F$16:$F$55,"済")</f>
        <v>#VALUE!</v>
      </c>
    </row>
    <row r="87" spans="2:13" ht="24.95" hidden="1" customHeight="1" x14ac:dyDescent="0.15">
      <c r="B87" s="71"/>
      <c r="C87" s="72"/>
      <c r="D87" s="65"/>
      <c r="E87" s="34" t="s">
        <v>24</v>
      </c>
      <c r="F87" s="35" t="e">
        <f>SUMIFS('[1]3号(本体)'!CQ$16:CQ$55,'[1]3号(本体)'!$E$16:$E$55,"計画",'[1]3号(本体)'!$F$16:$F$55,"事業中止")</f>
        <v>#VALUE!</v>
      </c>
      <c r="G87" s="35" t="e">
        <f>SUMIFS('[1]3号(本体)'!CR$16:CR$55,'[1]3号(本体)'!$E$16:$E$55,"計画",'[1]3号(本体)'!$F$16:$F$55,"事業中止")</f>
        <v>#VALUE!</v>
      </c>
      <c r="H87" s="35" t="e">
        <f>SUMIFS('[1]3号(本体)'!CU$16:CU$55,'[1]3号(本体)'!$E$16:$E$55,"計画",'[1]3号(本体)'!$F$16:$F$55,"事業中止")</f>
        <v>#VALUE!</v>
      </c>
      <c r="I87" s="35" t="e">
        <f>SUMIFS('[1]3号(本体)'!CV$16:CV$55,'[1]3号(本体)'!$E$16:$E$55,"計画",'[1]3号(本体)'!$F$16:$F$55,"事業中止")</f>
        <v>#VALUE!</v>
      </c>
      <c r="J87" s="35" t="e">
        <f>SUMIFS('[1]3号(本体)'!CW$16:CW$55,'[1]3号(本体)'!$E$16:$E$55,"計画",'[1]3号(本体)'!$F$16:$F$55,"事業中止")</f>
        <v>#VALUE!</v>
      </c>
      <c r="K87" s="36" t="e">
        <f>SUMIFS('[1]3号(本体)'!CX$16:CX$55,'[1]3号(本体)'!$E$16:$E$55,"計画",'[1]3号(本体)'!$F$16:$F$55,"事業中止")</f>
        <v>#VALUE!</v>
      </c>
      <c r="L87" s="37" t="e">
        <f>SUMIFS('[1]3号(本体)'!GC$16:GC$55,'[1]3号(本体)'!$E$16:$E$55,"計画",'[1]3号(本体)'!$F$16:$F$55,"事業中止")</f>
        <v>#VALUE!</v>
      </c>
      <c r="M87" s="37" t="e">
        <f>SUMIFS('[1]3号(本体)'!GD$16:GD$55,'[1]3号(本体)'!$E$16:$E$55,"計画",'[1]3号(本体)'!$F$16:$F$55,"事業中止")</f>
        <v>#VALUE!</v>
      </c>
    </row>
    <row r="88" spans="2:13" ht="24.95" hidden="1" customHeight="1" x14ac:dyDescent="0.15">
      <c r="B88" s="71"/>
      <c r="C88" s="72"/>
      <c r="D88" s="59" t="s">
        <v>25</v>
      </c>
      <c r="E88" s="25" t="s">
        <v>26</v>
      </c>
      <c r="F88" s="26" t="e">
        <f>SUM(F89:F90)</f>
        <v>#VALUE!</v>
      </c>
      <c r="G88" s="26" t="e">
        <f t="shared" ref="G88:M88" si="12">SUM(G89:G90)</f>
        <v>#VALUE!</v>
      </c>
      <c r="H88" s="26" t="e">
        <f t="shared" si="12"/>
        <v>#VALUE!</v>
      </c>
      <c r="I88" s="26" t="e">
        <f t="shared" si="12"/>
        <v>#VALUE!</v>
      </c>
      <c r="J88" s="26" t="e">
        <f t="shared" si="12"/>
        <v>#VALUE!</v>
      </c>
      <c r="K88" s="42" t="e">
        <f t="shared" si="12"/>
        <v>#VALUE!</v>
      </c>
      <c r="L88" s="27" t="e">
        <f t="shared" si="12"/>
        <v>#VALUE!</v>
      </c>
      <c r="M88" s="27" t="e">
        <f t="shared" si="12"/>
        <v>#VALUE!</v>
      </c>
    </row>
    <row r="89" spans="2:13" ht="24.95" hidden="1" customHeight="1" x14ac:dyDescent="0.15">
      <c r="B89" s="71"/>
      <c r="C89" s="72"/>
      <c r="D89" s="64"/>
      <c r="E89" s="28" t="s">
        <v>22</v>
      </c>
      <c r="F89" s="29" t="e">
        <f>SUMIFS('[1]3号(本体)'!CQ$16:CQ$55,'[1]3号(本体)'!$E$16:$E$55,"実績",'[1]3号(本体)'!$F$16:$F$55,"今回請求")</f>
        <v>#VALUE!</v>
      </c>
      <c r="G89" s="29" t="e">
        <f>SUMIFS('[1]3号(本体)'!CR$16:CR$55,'[1]3号(本体)'!$E$16:$E$55,"実績",'[1]3号(本体)'!$F$16:$F$55,"今回請求")</f>
        <v>#VALUE!</v>
      </c>
      <c r="H89" s="29" t="e">
        <f>SUMIFS('[1]3号(本体)'!CU$16:CU$55,'[1]3号(本体)'!$E$16:$E$55,"実績",'[1]3号(本体)'!$F$16:$F$55,"今回請求")</f>
        <v>#VALUE!</v>
      </c>
      <c r="I89" s="29" t="e">
        <f>SUMIFS('[1]3号(本体)'!CV$16:CV$55,'[1]3号(本体)'!$E$16:$E$55,"実績",'[1]3号(本体)'!$F$16:$F$55,"今回請求")</f>
        <v>#VALUE!</v>
      </c>
      <c r="J89" s="29" t="e">
        <f>SUMIFS('[1]3号(本体)'!CW$16:CW$55,'[1]3号(本体)'!$E$16:$E$55,"実績",'[1]3号(本体)'!$F$16:$F$55,"今回請求")</f>
        <v>#VALUE!</v>
      </c>
      <c r="K89" s="30" t="e">
        <f>SUMIFS('[1]3号(本体)'!CX$16:CX$55,'[1]3号(本体)'!$E$16:$E$55,"実績",'[1]3号(本体)'!$F$16:$F$55,"今回請求")</f>
        <v>#VALUE!</v>
      </c>
      <c r="L89" s="31" t="e">
        <f>SUMIFS('[1]3号(本体)'!GC$16:GC$55,'[1]3号(本体)'!$E$16:$E$55,"実績",'[1]3号(本体)'!$F$16:$F$55,"今回請求")</f>
        <v>#VALUE!</v>
      </c>
      <c r="M89" s="31" t="e">
        <f>SUMIFS('[1]3号(本体)'!GD$16:GD$55,'[1]3号(本体)'!$E$16:$E$55,"実績",'[1]3号(本体)'!$F$16:$F$55,"今回請求")</f>
        <v>#VALUE!</v>
      </c>
    </row>
    <row r="90" spans="2:13" ht="24.95" hidden="1" customHeight="1" x14ac:dyDescent="0.15">
      <c r="B90" s="73"/>
      <c r="C90" s="74"/>
      <c r="D90" s="65"/>
      <c r="E90" s="34" t="s">
        <v>23</v>
      </c>
      <c r="F90" s="35" t="e">
        <f>SUMIFS('[1]3号(本体)'!CQ$16:CQ$55,'[1]3号(本体)'!$E$16:$E$55,"実績",'[1]3号(本体)'!$F$16:$F$55,"済")</f>
        <v>#VALUE!</v>
      </c>
      <c r="G90" s="35" t="e">
        <f>SUMIFS('[1]3号(本体)'!CR$16:CR$55,'[1]3号(本体)'!$E$16:$E$55,"実績",'[1]3号(本体)'!$F$16:$F$55,"済")</f>
        <v>#VALUE!</v>
      </c>
      <c r="H90" s="35" t="e">
        <f>SUMIFS('[1]3号(本体)'!CU$16:CU$55,'[1]3号(本体)'!$E$16:$E$55,"実績",'[1]3号(本体)'!$F$16:$F$55,"済")</f>
        <v>#VALUE!</v>
      </c>
      <c r="I90" s="35" t="e">
        <f>SUMIFS('[1]3号(本体)'!CV$16:CV$55,'[1]3号(本体)'!$E$16:$E$55,"実績",'[1]3号(本体)'!$F$16:$F$55,"済")</f>
        <v>#VALUE!</v>
      </c>
      <c r="J90" s="35" t="e">
        <f>SUMIFS('[1]3号(本体)'!CW$16:CW$55,'[1]3号(本体)'!$E$16:$E$55,"実績",'[1]3号(本体)'!$F$16:$F$55,"済")</f>
        <v>#VALUE!</v>
      </c>
      <c r="K90" s="36" t="e">
        <f>SUMIFS('[1]3号(本体)'!CX$16:CX$55,'[1]3号(本体)'!$E$16:$E$55,"実績",'[1]3号(本体)'!$F$16:$F$55,"済")</f>
        <v>#VALUE!</v>
      </c>
      <c r="L90" s="37" t="e">
        <f>SUMIFS('[1]3号(本体)'!GC$16:GC$55,'[1]3号(本体)'!$E$16:$E$55,"実績",'[1]3号(本体)'!$F$16:$F$55,"済")</f>
        <v>#VALUE!</v>
      </c>
      <c r="M90" s="37" t="e">
        <f>SUMIFS('[1]3号(本体)'!GD$16:GD$55,'[1]3号(本体)'!$E$16:$E$55,"実績",'[1]3号(本体)'!$F$16:$F$55,"済")</f>
        <v>#VALUE!</v>
      </c>
    </row>
    <row r="91" spans="2:13" ht="24.95" customHeight="1" x14ac:dyDescent="0.15">
      <c r="B91" s="48"/>
      <c r="C91" s="49" t="s">
        <v>43</v>
      </c>
      <c r="D91" s="38"/>
      <c r="E91" s="38"/>
      <c r="F91" s="39"/>
      <c r="G91" s="39"/>
      <c r="H91" s="39"/>
      <c r="I91" s="39"/>
      <c r="J91" s="39"/>
      <c r="K91" s="40"/>
      <c r="L91" s="41"/>
      <c r="M91" s="41"/>
    </row>
    <row r="92" spans="2:13" ht="24.95" hidden="1" customHeight="1" x14ac:dyDescent="0.15">
      <c r="B92" s="69" t="s">
        <v>44</v>
      </c>
      <c r="C92" s="70"/>
      <c r="D92" s="59" t="s">
        <v>20</v>
      </c>
      <c r="E92" s="25" t="s">
        <v>21</v>
      </c>
      <c r="F92" s="26">
        <f>+'[1]3号(本体)'!DB57</f>
        <v>0</v>
      </c>
      <c r="G92" s="26">
        <f>+'[1]3号(本体)'!DC57</f>
        <v>0</v>
      </c>
      <c r="H92" s="26">
        <f>+'[1]3号(本体)'!DD57</f>
        <v>0</v>
      </c>
      <c r="I92" s="26">
        <f>+'[1]3号(本体)'!DE57</f>
        <v>0</v>
      </c>
      <c r="J92" s="26">
        <f>+'[1]3号(本体)'!DF57</f>
        <v>0</v>
      </c>
      <c r="K92" s="42">
        <f>+'[1]3号(本体)'!DG57</f>
        <v>0</v>
      </c>
      <c r="L92" s="27">
        <f>+'[1]3号(本体)'!GF57</f>
        <v>0</v>
      </c>
      <c r="M92" s="27">
        <f>+'[1]3号(本体)'!GG57</f>
        <v>0</v>
      </c>
    </row>
    <row r="93" spans="2:13" ht="24.95" hidden="1" customHeight="1" x14ac:dyDescent="0.15">
      <c r="B93" s="71"/>
      <c r="C93" s="72"/>
      <c r="D93" s="64"/>
      <c r="E93" s="28" t="s">
        <v>22</v>
      </c>
      <c r="F93" s="29" t="e">
        <f>SUMIFS('[1]3号(本体)'!DB$16:DB$55,'[1]3号(本体)'!$E$16:$E$55,"計画",'[1]3号(本体)'!$F$16:$F$55,"今回請求")</f>
        <v>#VALUE!</v>
      </c>
      <c r="G93" s="29" t="e">
        <f>SUMIFS('[1]3号(本体)'!DC$16:DC$55,'[1]3号(本体)'!$E$16:$E$55,"計画",'[1]3号(本体)'!$F$16:$F$55,"今回請求")</f>
        <v>#VALUE!</v>
      </c>
      <c r="H93" s="29" t="e">
        <f>SUMIFS('[1]3号(本体)'!DD$16:DD$55,'[1]3号(本体)'!$E$16:$E$55,"計画",'[1]3号(本体)'!$F$16:$F$55,"今回請求")</f>
        <v>#VALUE!</v>
      </c>
      <c r="I93" s="29" t="e">
        <f>SUMIFS('[1]3号(本体)'!DE$16:DE$55,'[1]3号(本体)'!$E$16:$E$55,"計画",'[1]3号(本体)'!$F$16:$F$55,"今回請求")</f>
        <v>#VALUE!</v>
      </c>
      <c r="J93" s="29" t="e">
        <f>SUMIFS('[1]3号(本体)'!DF$16:DF$55,'[1]3号(本体)'!$E$16:$E$55,"計画",'[1]3号(本体)'!$F$16:$F$55,"今回請求")</f>
        <v>#VALUE!</v>
      </c>
      <c r="K93" s="30" t="e">
        <f>SUMIFS('[1]3号(本体)'!DG$16:DG$55,'[1]3号(本体)'!$E$16:$E$55,"計画",'[1]3号(本体)'!$F$16:$F$55,"今回請求")</f>
        <v>#VALUE!</v>
      </c>
      <c r="L93" s="31" t="e">
        <f>SUMIFS('[1]3号(本体)'!GF$16:GF$55,'[1]3号(本体)'!$E$16:$E$55,"計画",'[1]3号(本体)'!$F$16:$F$55,"今回請求")</f>
        <v>#VALUE!</v>
      </c>
      <c r="M93" s="31" t="e">
        <f>SUMIFS('[1]3号(本体)'!GG$16:GG$55,'[1]3号(本体)'!$E$16:$E$55,"計画",'[1]3号(本体)'!$F$16:$F$55,"今回請求")</f>
        <v>#VALUE!</v>
      </c>
    </row>
    <row r="94" spans="2:13" ht="24.95" hidden="1" customHeight="1" x14ac:dyDescent="0.15">
      <c r="B94" s="71"/>
      <c r="C94" s="72"/>
      <c r="D94" s="64"/>
      <c r="E94" s="43" t="s">
        <v>23</v>
      </c>
      <c r="F94" s="44" t="e">
        <f>SUMIFS('[1]3号(本体)'!DB$16:DB$55,'[1]3号(本体)'!$E$16:$E$55,"計画",'[1]3号(本体)'!$F$16:$F$55,"済")</f>
        <v>#VALUE!</v>
      </c>
      <c r="G94" s="44" t="e">
        <f>SUMIFS('[1]3号(本体)'!DC$16:DC$55,'[1]3号(本体)'!$E$16:$E$55,"計画",'[1]3号(本体)'!$F$16:$F$55,"済")</f>
        <v>#VALUE!</v>
      </c>
      <c r="H94" s="44" t="e">
        <f>SUMIFS('[1]3号(本体)'!DD$16:DD$55,'[1]3号(本体)'!$E$16:$E$55,"計画",'[1]3号(本体)'!$F$16:$F$55,"済")</f>
        <v>#VALUE!</v>
      </c>
      <c r="I94" s="44" t="e">
        <f>SUMIFS('[1]3号(本体)'!DE$16:DE$55,'[1]3号(本体)'!$E$16:$E$55,"計画",'[1]3号(本体)'!$F$16:$F$55,"済")</f>
        <v>#VALUE!</v>
      </c>
      <c r="J94" s="44" t="e">
        <f>SUMIFS('[1]3号(本体)'!DF$16:DF$55,'[1]3号(本体)'!$E$16:$E$55,"計画",'[1]3号(本体)'!$F$16:$F$55,"済")</f>
        <v>#VALUE!</v>
      </c>
      <c r="K94" s="45" t="e">
        <f>SUMIFS('[1]3号(本体)'!DG$16:DG$55,'[1]3号(本体)'!$E$16:$E$55,"計画",'[1]3号(本体)'!$F$16:$F$55,"済")</f>
        <v>#VALUE!</v>
      </c>
      <c r="L94" s="46" t="e">
        <f>SUMIFS('[1]3号(本体)'!GF$16:GF$55,'[1]3号(本体)'!$E$16:$E$55,"計画",'[1]3号(本体)'!$F$16:$F$55,"済")</f>
        <v>#VALUE!</v>
      </c>
      <c r="M94" s="46" t="e">
        <f>SUMIFS('[1]3号(本体)'!GG$16:GG$55,'[1]3号(本体)'!$E$16:$E$55,"計画",'[1]3号(本体)'!$F$16:$F$55,"済")</f>
        <v>#VALUE!</v>
      </c>
    </row>
    <row r="95" spans="2:13" ht="24.95" hidden="1" customHeight="1" x14ac:dyDescent="0.15">
      <c r="B95" s="71"/>
      <c r="C95" s="72"/>
      <c r="D95" s="65"/>
      <c r="E95" s="34" t="s">
        <v>24</v>
      </c>
      <c r="F95" s="35" t="e">
        <f>SUMIFS('[1]3号(本体)'!DB$16:DB$55,'[1]3号(本体)'!$E$16:$E$55,"計画",'[1]3号(本体)'!$F$16:$F$55,"事業中止")</f>
        <v>#VALUE!</v>
      </c>
      <c r="G95" s="35" t="e">
        <f>SUMIFS('[1]3号(本体)'!DC$16:DC$55,'[1]3号(本体)'!$E$16:$E$55,"計画",'[1]3号(本体)'!$F$16:$F$55,"事業中止")</f>
        <v>#VALUE!</v>
      </c>
      <c r="H95" s="35" t="e">
        <f>SUMIFS('[1]3号(本体)'!DD$16:DD$55,'[1]3号(本体)'!$E$16:$E$55,"計画",'[1]3号(本体)'!$F$16:$F$55,"事業中止")</f>
        <v>#VALUE!</v>
      </c>
      <c r="I95" s="35" t="e">
        <f>SUMIFS('[1]3号(本体)'!DE$16:DE$55,'[1]3号(本体)'!$E$16:$E$55,"計画",'[1]3号(本体)'!$F$16:$F$55,"事業中止")</f>
        <v>#VALUE!</v>
      </c>
      <c r="J95" s="35" t="e">
        <f>SUMIFS('[1]3号(本体)'!DF$16:DF$55,'[1]3号(本体)'!$E$16:$E$55,"計画",'[1]3号(本体)'!$F$16:$F$55,"事業中止")</f>
        <v>#VALUE!</v>
      </c>
      <c r="K95" s="36" t="e">
        <f>SUMIFS('[1]3号(本体)'!DG$16:DG$55,'[1]3号(本体)'!$E$16:$E$55,"計画",'[1]3号(本体)'!$F$16:$F$55,"事業中止")</f>
        <v>#VALUE!</v>
      </c>
      <c r="L95" s="37" t="e">
        <f>SUMIFS('[1]3号(本体)'!GF$16:GF$55,'[1]3号(本体)'!$E$16:$E$55,"計画",'[1]3号(本体)'!$F$16:$F$55,"事業中止")</f>
        <v>#VALUE!</v>
      </c>
      <c r="M95" s="37" t="e">
        <f>SUMIFS('[1]3号(本体)'!GG$16:GG$55,'[1]3号(本体)'!$E$16:$E$55,"計画",'[1]3号(本体)'!$F$16:$F$55,"事業中止")</f>
        <v>#VALUE!</v>
      </c>
    </row>
    <row r="96" spans="2:13" ht="24.95" hidden="1" customHeight="1" x14ac:dyDescent="0.15">
      <c r="B96" s="71"/>
      <c r="C96" s="72"/>
      <c r="D96" s="59" t="s">
        <v>25</v>
      </c>
      <c r="E96" s="25" t="s">
        <v>26</v>
      </c>
      <c r="F96" s="26" t="e">
        <f>SUM(F97:F98)</f>
        <v>#VALUE!</v>
      </c>
      <c r="G96" s="26" t="e">
        <f t="shared" ref="G96:M96" si="13">SUM(G97:G98)</f>
        <v>#VALUE!</v>
      </c>
      <c r="H96" s="26" t="e">
        <f t="shared" si="13"/>
        <v>#VALUE!</v>
      </c>
      <c r="I96" s="26" t="e">
        <f t="shared" si="13"/>
        <v>#VALUE!</v>
      </c>
      <c r="J96" s="26" t="e">
        <f t="shared" si="13"/>
        <v>#VALUE!</v>
      </c>
      <c r="K96" s="42" t="e">
        <f t="shared" si="13"/>
        <v>#VALUE!</v>
      </c>
      <c r="L96" s="27" t="e">
        <f t="shared" si="13"/>
        <v>#VALUE!</v>
      </c>
      <c r="M96" s="27" t="e">
        <f t="shared" si="13"/>
        <v>#VALUE!</v>
      </c>
    </row>
    <row r="97" spans="2:13" ht="24.95" hidden="1" customHeight="1" x14ac:dyDescent="0.15">
      <c r="B97" s="71"/>
      <c r="C97" s="72"/>
      <c r="D97" s="64"/>
      <c r="E97" s="28" t="s">
        <v>22</v>
      </c>
      <c r="F97" s="29" t="e">
        <f>SUMIFS('[1]3号(本体)'!DB$16:DB$55,'[1]3号(本体)'!$E$16:$E$55,"実績",'[1]3号(本体)'!$F$16:$F$55,"今回請求")</f>
        <v>#VALUE!</v>
      </c>
      <c r="G97" s="29" t="e">
        <f>SUMIFS('[1]3号(本体)'!DC$16:DC$55,'[1]3号(本体)'!$E$16:$E$55,"実績",'[1]3号(本体)'!$F$16:$F$55,"今回請求")</f>
        <v>#VALUE!</v>
      </c>
      <c r="H97" s="29" t="e">
        <f>SUMIFS('[1]3号(本体)'!DD$16:DD$55,'[1]3号(本体)'!$E$16:$E$55,"実績",'[1]3号(本体)'!$F$16:$F$55,"今回請求")</f>
        <v>#VALUE!</v>
      </c>
      <c r="I97" s="29" t="e">
        <f>SUMIFS('[1]3号(本体)'!DE$16:DE$55,'[1]3号(本体)'!$E$16:$E$55,"実績",'[1]3号(本体)'!$F$16:$F$55,"今回請求")</f>
        <v>#VALUE!</v>
      </c>
      <c r="J97" s="29" t="e">
        <f>SUMIFS('[1]3号(本体)'!DF$16:DF$55,'[1]3号(本体)'!$E$16:$E$55,"実績",'[1]3号(本体)'!$F$16:$F$55,"今回請求")</f>
        <v>#VALUE!</v>
      </c>
      <c r="K97" s="30" t="e">
        <f>SUMIFS('[1]3号(本体)'!DG$16:DG$55,'[1]3号(本体)'!$E$16:$E$55,"実績",'[1]3号(本体)'!$F$16:$F$55,"今回請求")</f>
        <v>#VALUE!</v>
      </c>
      <c r="L97" s="31" t="e">
        <f>SUMIFS('[1]3号(本体)'!GF$16:GF$55,'[1]3号(本体)'!$E$16:$E$55,"実績",'[1]3号(本体)'!$F$16:$F$55,"今回請求")</f>
        <v>#VALUE!</v>
      </c>
      <c r="M97" s="31" t="e">
        <f>SUMIFS('[1]3号(本体)'!GG$16:GG$55,'[1]3号(本体)'!$E$16:$E$55,"実績",'[1]3号(本体)'!$F$16:$F$55,"今回請求")</f>
        <v>#VALUE!</v>
      </c>
    </row>
    <row r="98" spans="2:13" ht="24.95" hidden="1" customHeight="1" x14ac:dyDescent="0.15">
      <c r="B98" s="73"/>
      <c r="C98" s="74"/>
      <c r="D98" s="65"/>
      <c r="E98" s="34" t="s">
        <v>23</v>
      </c>
      <c r="F98" s="35" t="e">
        <f>SUMIFS('[1]3号(本体)'!DB$16:DB$55,'[1]3号(本体)'!$E$16:$E$55,"実績",'[1]3号(本体)'!$F$16:$F$55,"済")</f>
        <v>#VALUE!</v>
      </c>
      <c r="G98" s="35" t="e">
        <f>SUMIFS('[1]3号(本体)'!DC$16:DC$55,'[1]3号(本体)'!$E$16:$E$55,"実績",'[1]3号(本体)'!$F$16:$F$55,"済")</f>
        <v>#VALUE!</v>
      </c>
      <c r="H98" s="35" t="e">
        <f>SUMIFS('[1]3号(本体)'!DD$16:DD$55,'[1]3号(本体)'!$E$16:$E$55,"実績",'[1]3号(本体)'!$F$16:$F$55,"済")</f>
        <v>#VALUE!</v>
      </c>
      <c r="I98" s="35" t="e">
        <f>SUMIFS('[1]3号(本体)'!DE$16:DE$55,'[1]3号(本体)'!$E$16:$E$55,"実績",'[1]3号(本体)'!$F$16:$F$55,"済")</f>
        <v>#VALUE!</v>
      </c>
      <c r="J98" s="35" t="e">
        <f>SUMIFS('[1]3号(本体)'!DF$16:DF$55,'[1]3号(本体)'!$E$16:$E$55,"実績",'[1]3号(本体)'!$F$16:$F$55,"済")</f>
        <v>#VALUE!</v>
      </c>
      <c r="K98" s="36" t="e">
        <f>SUMIFS('[1]3号(本体)'!DG$16:DG$55,'[1]3号(本体)'!$E$16:$E$55,"実績",'[1]3号(本体)'!$F$16:$F$55,"済")</f>
        <v>#VALUE!</v>
      </c>
      <c r="L98" s="37" t="e">
        <f>SUMIFS('[1]3号(本体)'!GF$16:GF$55,'[1]3号(本体)'!$E$16:$E$55,"実績",'[1]3号(本体)'!$F$16:$F$55,"済")</f>
        <v>#VALUE!</v>
      </c>
      <c r="M98" s="37" t="e">
        <f>SUMIFS('[1]3号(本体)'!GG$16:GG$55,'[1]3号(本体)'!$E$16:$E$55,"実績",'[1]3号(本体)'!$F$16:$F$55,"済")</f>
        <v>#VALUE!</v>
      </c>
    </row>
    <row r="99" spans="2:13" ht="24.95" customHeight="1" x14ac:dyDescent="0.15">
      <c r="B99" s="48"/>
      <c r="C99" s="49" t="s">
        <v>45</v>
      </c>
      <c r="D99" s="38"/>
      <c r="E99" s="38"/>
      <c r="F99" s="39"/>
      <c r="G99" s="39"/>
      <c r="H99" s="39"/>
      <c r="I99" s="39"/>
      <c r="J99" s="39"/>
      <c r="K99" s="40"/>
      <c r="L99" s="41"/>
      <c r="M99" s="41"/>
    </row>
    <row r="100" spans="2:13" ht="24.95" hidden="1" customHeight="1" x14ac:dyDescent="0.15">
      <c r="B100" s="66" t="s">
        <v>46</v>
      </c>
      <c r="C100" s="59" t="s">
        <v>47</v>
      </c>
      <c r="D100" s="59" t="s">
        <v>20</v>
      </c>
      <c r="E100" s="25" t="s">
        <v>21</v>
      </c>
      <c r="F100" s="26">
        <f>+'[1]3号(本体)'!DK57</f>
        <v>0</v>
      </c>
      <c r="G100" s="26">
        <f>+'[1]3号(本体)'!DL57</f>
        <v>0</v>
      </c>
      <c r="H100" s="26">
        <f>+'[1]3号(本体)'!DM57</f>
        <v>0</v>
      </c>
      <c r="I100" s="26">
        <f>+'[1]3号(本体)'!DN57</f>
        <v>0</v>
      </c>
      <c r="J100" s="26">
        <f>+'[1]3号(本体)'!DO57</f>
        <v>0</v>
      </c>
      <c r="K100" s="42">
        <f>+'[1]3号(本体)'!DP57</f>
        <v>0</v>
      </c>
      <c r="L100" s="27">
        <f>+'[1]3号(本体)'!GI57</f>
        <v>0</v>
      </c>
      <c r="M100" s="27">
        <f>+'[1]3号(本体)'!GJ57</f>
        <v>0</v>
      </c>
    </row>
    <row r="101" spans="2:13" ht="24.95" hidden="1" customHeight="1" x14ac:dyDescent="0.15">
      <c r="B101" s="67"/>
      <c r="C101" s="64"/>
      <c r="D101" s="64"/>
      <c r="E101" s="28" t="s">
        <v>22</v>
      </c>
      <c r="F101" s="29" t="e">
        <f>SUMIFS('[1]3号(本体)'!DK$16:DK$55,'[1]3号(本体)'!$E$16:$E$55,"計画",'[1]3号(本体)'!$F$16:$F$55,"今回請求")</f>
        <v>#VALUE!</v>
      </c>
      <c r="G101" s="29" t="e">
        <f>SUMIFS('[1]3号(本体)'!DL$16:DL$55,'[1]3号(本体)'!$E$16:$E$55,"計画",'[1]3号(本体)'!$F$16:$F$55,"今回請求")</f>
        <v>#VALUE!</v>
      </c>
      <c r="H101" s="29" t="e">
        <f>SUMIFS('[1]3号(本体)'!DM$16:DM$55,'[1]3号(本体)'!$E$16:$E$55,"計画",'[1]3号(本体)'!$F$16:$F$55,"今回請求")</f>
        <v>#VALUE!</v>
      </c>
      <c r="I101" s="29" t="e">
        <f>SUMIFS('[1]3号(本体)'!DN$16:DN$55,'[1]3号(本体)'!$E$16:$E$55,"計画",'[1]3号(本体)'!$F$16:$F$55,"今回請求")</f>
        <v>#VALUE!</v>
      </c>
      <c r="J101" s="29" t="e">
        <f>SUMIFS('[1]3号(本体)'!DO$16:DO$55,'[1]3号(本体)'!$E$16:$E$55,"計画",'[1]3号(本体)'!$F$16:$F$55,"今回請求")</f>
        <v>#VALUE!</v>
      </c>
      <c r="K101" s="30" t="e">
        <f>SUMIFS('[1]3号(本体)'!DP$16:DP$55,'[1]3号(本体)'!$E$16:$E$55,"計画",'[1]3号(本体)'!$F$16:$F$55,"今回請求")</f>
        <v>#VALUE!</v>
      </c>
      <c r="L101" s="31" t="e">
        <f>SUMIFS('[1]3号(本体)'!GI$16:GI$55,'[1]3号(本体)'!$E$16:$E$55,"計画",'[1]3号(本体)'!$F$16:$F$55,"今回請求")</f>
        <v>#VALUE!</v>
      </c>
      <c r="M101" s="31" t="e">
        <f>SUMIFS('[1]3号(本体)'!GJ$16:GJ$55,'[1]3号(本体)'!$E$16:$E$55,"計画",'[1]3号(本体)'!$F$16:$F$55,"今回請求")</f>
        <v>#VALUE!</v>
      </c>
    </row>
    <row r="102" spans="2:13" ht="24.95" hidden="1" customHeight="1" x14ac:dyDescent="0.15">
      <c r="B102" s="67"/>
      <c r="C102" s="64"/>
      <c r="D102" s="64"/>
      <c r="E102" s="43" t="s">
        <v>23</v>
      </c>
      <c r="F102" s="44" t="e">
        <f>SUMIFS('[1]3号(本体)'!DK$16:DK$55,'[1]3号(本体)'!$E$16:$E$55,"計画",'[1]3号(本体)'!$F$16:$F$55,"済")</f>
        <v>#VALUE!</v>
      </c>
      <c r="G102" s="44" t="e">
        <f>SUMIFS('[1]3号(本体)'!DL$16:DL$55,'[1]3号(本体)'!$E$16:$E$55,"計画",'[1]3号(本体)'!$F$16:$F$55,"済")</f>
        <v>#VALUE!</v>
      </c>
      <c r="H102" s="44" t="e">
        <f>SUMIFS('[1]3号(本体)'!DM$16:DM$55,'[1]3号(本体)'!$E$16:$E$55,"計画",'[1]3号(本体)'!$F$16:$F$55,"済")</f>
        <v>#VALUE!</v>
      </c>
      <c r="I102" s="44" t="e">
        <f>SUMIFS('[1]3号(本体)'!DN$16:DN$55,'[1]3号(本体)'!$E$16:$E$55,"計画",'[1]3号(本体)'!$F$16:$F$55,"済")</f>
        <v>#VALUE!</v>
      </c>
      <c r="J102" s="44" t="e">
        <f>SUMIFS('[1]3号(本体)'!DO$16:DO$55,'[1]3号(本体)'!$E$16:$E$55,"計画",'[1]3号(本体)'!$F$16:$F$55,"済")</f>
        <v>#VALUE!</v>
      </c>
      <c r="K102" s="45" t="e">
        <f>SUMIFS('[1]3号(本体)'!DP$16:DP$55,'[1]3号(本体)'!$E$16:$E$55,"計画",'[1]3号(本体)'!$F$16:$F$55,"済")</f>
        <v>#VALUE!</v>
      </c>
      <c r="L102" s="46" t="e">
        <f>SUMIFS('[1]3号(本体)'!GI$16:GI$55,'[1]3号(本体)'!$E$16:$E$55,"計画",'[1]3号(本体)'!$F$16:$F$55,"済")</f>
        <v>#VALUE!</v>
      </c>
      <c r="M102" s="46" t="e">
        <f>SUMIFS('[1]3号(本体)'!GJ$16:GJ$55,'[1]3号(本体)'!$E$16:$E$55,"計画",'[1]3号(本体)'!$F$16:$F$55,"済")</f>
        <v>#VALUE!</v>
      </c>
    </row>
    <row r="103" spans="2:13" ht="24.95" hidden="1" customHeight="1" x14ac:dyDescent="0.15">
      <c r="B103" s="67"/>
      <c r="C103" s="64"/>
      <c r="D103" s="65"/>
      <c r="E103" s="34" t="s">
        <v>24</v>
      </c>
      <c r="F103" s="35" t="e">
        <f>SUMIFS('[1]3号(本体)'!DK$16:DK$55,'[1]3号(本体)'!$E$16:$E$55,"計画",'[1]3号(本体)'!$F$16:$F$55,"事業中止")</f>
        <v>#VALUE!</v>
      </c>
      <c r="G103" s="35" t="e">
        <f>SUMIFS('[1]3号(本体)'!DL$16:DL$55,'[1]3号(本体)'!$E$16:$E$55,"計画",'[1]3号(本体)'!$F$16:$F$55,"事業中止")</f>
        <v>#VALUE!</v>
      </c>
      <c r="H103" s="35" t="e">
        <f>SUMIFS('[1]3号(本体)'!DM$16:DM$55,'[1]3号(本体)'!$E$16:$E$55,"計画",'[1]3号(本体)'!$F$16:$F$55,"事業中止")</f>
        <v>#VALUE!</v>
      </c>
      <c r="I103" s="35" t="e">
        <f>SUMIFS('[1]3号(本体)'!DN$16:DN$55,'[1]3号(本体)'!$E$16:$E$55,"計画",'[1]3号(本体)'!$F$16:$F$55,"事業中止")</f>
        <v>#VALUE!</v>
      </c>
      <c r="J103" s="35" t="e">
        <f>SUMIFS('[1]3号(本体)'!DO$16:DO$55,'[1]3号(本体)'!$E$16:$E$55,"計画",'[1]3号(本体)'!$F$16:$F$55,"事業中止")</f>
        <v>#VALUE!</v>
      </c>
      <c r="K103" s="36" t="e">
        <f>SUMIFS('[1]3号(本体)'!DP$16:DP$55,'[1]3号(本体)'!$E$16:$E$55,"計画",'[1]3号(本体)'!$F$16:$F$55,"事業中止")</f>
        <v>#VALUE!</v>
      </c>
      <c r="L103" s="37" t="e">
        <f>SUMIFS('[1]3号(本体)'!GI$16:GI$55,'[1]3号(本体)'!$E$16:$E$55,"計画",'[1]3号(本体)'!$F$16:$F$55,"事業中止")</f>
        <v>#VALUE!</v>
      </c>
      <c r="M103" s="37" t="e">
        <f>SUMIFS('[1]3号(本体)'!GJ$16:GJ$55,'[1]3号(本体)'!$E$16:$E$55,"計画",'[1]3号(本体)'!$F$16:$F$55,"事業中止")</f>
        <v>#VALUE!</v>
      </c>
    </row>
    <row r="104" spans="2:13" ht="24.95" hidden="1" customHeight="1" x14ac:dyDescent="0.15">
      <c r="B104" s="67"/>
      <c r="C104" s="64"/>
      <c r="D104" s="59" t="s">
        <v>25</v>
      </c>
      <c r="E104" s="25" t="s">
        <v>26</v>
      </c>
      <c r="F104" s="26" t="e">
        <f>SUM(F105:F106)</f>
        <v>#VALUE!</v>
      </c>
      <c r="G104" s="26" t="e">
        <f t="shared" ref="G104:M104" si="14">SUM(G105:G106)</f>
        <v>#VALUE!</v>
      </c>
      <c r="H104" s="26" t="e">
        <f t="shared" si="14"/>
        <v>#VALUE!</v>
      </c>
      <c r="I104" s="26" t="e">
        <f t="shared" si="14"/>
        <v>#VALUE!</v>
      </c>
      <c r="J104" s="26" t="e">
        <f t="shared" si="14"/>
        <v>#VALUE!</v>
      </c>
      <c r="K104" s="42" t="e">
        <f t="shared" si="14"/>
        <v>#VALUE!</v>
      </c>
      <c r="L104" s="27" t="e">
        <f t="shared" si="14"/>
        <v>#VALUE!</v>
      </c>
      <c r="M104" s="27" t="e">
        <f t="shared" si="14"/>
        <v>#VALUE!</v>
      </c>
    </row>
    <row r="105" spans="2:13" ht="24.95" hidden="1" customHeight="1" x14ac:dyDescent="0.15">
      <c r="B105" s="67"/>
      <c r="C105" s="64"/>
      <c r="D105" s="64"/>
      <c r="E105" s="28" t="s">
        <v>22</v>
      </c>
      <c r="F105" s="29" t="e">
        <f>SUMIFS('[1]3号(本体)'!DK$16:DK$55,'[1]3号(本体)'!$E$16:$E$55,"実績",'[1]3号(本体)'!$F$16:$F$55,"今回請求")</f>
        <v>#VALUE!</v>
      </c>
      <c r="G105" s="29" t="e">
        <f>SUMIFS('[1]3号(本体)'!DL$16:DL$55,'[1]3号(本体)'!$E$16:$E$55,"実績",'[1]3号(本体)'!$F$16:$F$55,"今回請求")</f>
        <v>#VALUE!</v>
      </c>
      <c r="H105" s="29" t="e">
        <f>SUMIFS('[1]3号(本体)'!DM$16:DM$55,'[1]3号(本体)'!$E$16:$E$55,"実績",'[1]3号(本体)'!$F$16:$F$55,"今回請求")</f>
        <v>#VALUE!</v>
      </c>
      <c r="I105" s="29" t="e">
        <f>SUMIFS('[1]3号(本体)'!DN$16:DN$55,'[1]3号(本体)'!$E$16:$E$55,"実績",'[1]3号(本体)'!$F$16:$F$55,"今回請求")</f>
        <v>#VALUE!</v>
      </c>
      <c r="J105" s="29" t="e">
        <f>SUMIFS('[1]3号(本体)'!DO$16:DO$55,'[1]3号(本体)'!$E$16:$E$55,"実績",'[1]3号(本体)'!$F$16:$F$55,"今回請求")</f>
        <v>#VALUE!</v>
      </c>
      <c r="K105" s="30" t="e">
        <f>SUMIFS('[1]3号(本体)'!DP$16:DP$55,'[1]3号(本体)'!$E$16:$E$55,"実績",'[1]3号(本体)'!$F$16:$F$55,"今回請求")</f>
        <v>#VALUE!</v>
      </c>
      <c r="L105" s="31" t="e">
        <f>SUMIFS('[1]3号(本体)'!GI$16:GI$55,'[1]3号(本体)'!$E$16:$E$55,"実績",'[1]3号(本体)'!$F$16:$F$55,"今回請求")</f>
        <v>#VALUE!</v>
      </c>
      <c r="M105" s="31" t="e">
        <f>SUMIFS('[1]3号(本体)'!GJ$16:GJ$55,'[1]3号(本体)'!$E$16:$E$55,"実績",'[1]3号(本体)'!$F$16:$F$55,"今回請求")</f>
        <v>#VALUE!</v>
      </c>
    </row>
    <row r="106" spans="2:13" ht="24.95" hidden="1" customHeight="1" x14ac:dyDescent="0.15">
      <c r="B106" s="67"/>
      <c r="C106" s="65"/>
      <c r="D106" s="65"/>
      <c r="E106" s="34" t="s">
        <v>23</v>
      </c>
      <c r="F106" s="35" t="e">
        <f>SUMIFS('[1]3号(本体)'!DK$16:DK$55,'[1]3号(本体)'!$E$16:$E$55,"実績",'[1]3号(本体)'!$F$16:$F$55,"済")</f>
        <v>#VALUE!</v>
      </c>
      <c r="G106" s="35" t="e">
        <f>SUMIFS('[1]3号(本体)'!DL$16:DL$55,'[1]3号(本体)'!$E$16:$E$55,"実績",'[1]3号(本体)'!$F$16:$F$55,"済")</f>
        <v>#VALUE!</v>
      </c>
      <c r="H106" s="35" t="e">
        <f>SUMIFS('[1]3号(本体)'!DM$16:DM$55,'[1]3号(本体)'!$E$16:$E$55,"実績",'[1]3号(本体)'!$F$16:$F$55,"済")</f>
        <v>#VALUE!</v>
      </c>
      <c r="I106" s="35" t="e">
        <f>SUMIFS('[1]3号(本体)'!DN$16:DN$55,'[1]3号(本体)'!$E$16:$E$55,"実績",'[1]3号(本体)'!$F$16:$F$55,"済")</f>
        <v>#VALUE!</v>
      </c>
      <c r="J106" s="35" t="e">
        <f>SUMIFS('[1]3号(本体)'!DO$16:DO$55,'[1]3号(本体)'!$E$16:$E$55,"実績",'[1]3号(本体)'!$F$16:$F$55,"済")</f>
        <v>#VALUE!</v>
      </c>
      <c r="K106" s="36" t="e">
        <f>SUMIFS('[1]3号(本体)'!DP$16:DP$55,'[1]3号(本体)'!$E$16:$E$55,"実績",'[1]3号(本体)'!$F$16:$F$55,"済")</f>
        <v>#VALUE!</v>
      </c>
      <c r="L106" s="37" t="e">
        <f>SUMIFS('[1]3号(本体)'!GI$16:GI$55,'[1]3号(本体)'!$E$16:$E$55,"実績",'[1]3号(本体)'!$F$16:$F$55,"済")</f>
        <v>#VALUE!</v>
      </c>
      <c r="M106" s="37" t="e">
        <f>SUMIFS('[1]3号(本体)'!GJ$16:GJ$55,'[1]3号(本体)'!$E$16:$E$55,"実績",'[1]3号(本体)'!$F$16:$F$55,"済")</f>
        <v>#VALUE!</v>
      </c>
    </row>
    <row r="107" spans="2:13" ht="24.95" customHeight="1" x14ac:dyDescent="0.15">
      <c r="B107" s="67"/>
      <c r="C107" s="38" t="s">
        <v>48</v>
      </c>
      <c r="D107" s="38"/>
      <c r="E107" s="38"/>
      <c r="F107" s="39"/>
      <c r="G107" s="39"/>
      <c r="H107" s="39"/>
      <c r="I107" s="39"/>
      <c r="J107" s="39"/>
      <c r="K107" s="40"/>
      <c r="L107" s="41"/>
      <c r="M107" s="41"/>
    </row>
    <row r="108" spans="2:13" ht="24.95" hidden="1" customHeight="1" x14ac:dyDescent="0.15">
      <c r="B108" s="67"/>
      <c r="C108" s="59" t="s">
        <v>49</v>
      </c>
      <c r="D108" s="59" t="s">
        <v>20</v>
      </c>
      <c r="E108" s="25" t="s">
        <v>21</v>
      </c>
      <c r="F108" s="26">
        <f>+'[1]3号(本体)'!DT57</f>
        <v>0</v>
      </c>
      <c r="G108" s="26">
        <f>+'[1]3号(本体)'!DU57</f>
        <v>0</v>
      </c>
      <c r="H108" s="26">
        <f>+'[1]3号(本体)'!DV57</f>
        <v>0</v>
      </c>
      <c r="I108" s="26">
        <f>+'[1]3号(本体)'!DW57</f>
        <v>0</v>
      </c>
      <c r="J108" s="26">
        <f>+'[1]3号(本体)'!DX57</f>
        <v>0</v>
      </c>
      <c r="K108" s="42">
        <f>+'[1]3号(本体)'!DY57</f>
        <v>0</v>
      </c>
      <c r="L108" s="27">
        <f>+'[1]3号(本体)'!GL57</f>
        <v>0</v>
      </c>
      <c r="M108" s="27">
        <f>+'[1]3号(本体)'!GM57</f>
        <v>0</v>
      </c>
    </row>
    <row r="109" spans="2:13" ht="24.95" hidden="1" customHeight="1" x14ac:dyDescent="0.15">
      <c r="B109" s="67"/>
      <c r="C109" s="64"/>
      <c r="D109" s="64"/>
      <c r="E109" s="28" t="s">
        <v>22</v>
      </c>
      <c r="F109" s="29" t="e">
        <f>SUMIFS('[1]3号(本体)'!DT$16:DT$55,'[1]3号(本体)'!$E$16:$E$55,"計画",'[1]3号(本体)'!$F$16:$F$55,"今回請求")</f>
        <v>#VALUE!</v>
      </c>
      <c r="G109" s="29" t="e">
        <f>SUMIFS('[1]3号(本体)'!DU$16:DU$55,'[1]3号(本体)'!$E$16:$E$55,"計画",'[1]3号(本体)'!$F$16:$F$55,"今回請求")</f>
        <v>#VALUE!</v>
      </c>
      <c r="H109" s="29" t="e">
        <f>SUMIFS('[1]3号(本体)'!DV$16:DV$55,'[1]3号(本体)'!$E$16:$E$55,"計画",'[1]3号(本体)'!$F$16:$F$55,"今回請求")</f>
        <v>#VALUE!</v>
      </c>
      <c r="I109" s="29" t="e">
        <f>SUMIFS('[1]3号(本体)'!DW$16:DW$55,'[1]3号(本体)'!$E$16:$E$55,"計画",'[1]3号(本体)'!$F$16:$F$55,"今回請求")</f>
        <v>#VALUE!</v>
      </c>
      <c r="J109" s="29" t="e">
        <f>SUMIFS('[1]3号(本体)'!DX$16:DX$55,'[1]3号(本体)'!$E$16:$E$55,"計画",'[1]3号(本体)'!$F$16:$F$55,"今回請求")</f>
        <v>#VALUE!</v>
      </c>
      <c r="K109" s="30" t="e">
        <f>SUMIFS('[1]3号(本体)'!DY$16:DY$55,'[1]3号(本体)'!$E$16:$E$55,"計画",'[1]3号(本体)'!$F$16:$F$55,"今回請求")</f>
        <v>#VALUE!</v>
      </c>
      <c r="L109" s="31" t="e">
        <f>SUMIFS('[1]3号(本体)'!GL$16:GL$55,'[1]3号(本体)'!$E$16:$E$55,"計画",'[1]3号(本体)'!$F$16:$F$55,"今回請求")</f>
        <v>#VALUE!</v>
      </c>
      <c r="M109" s="31" t="e">
        <f>SUMIFS('[1]3号(本体)'!GM$16:GM$55,'[1]3号(本体)'!$E$16:$E$55,"計画",'[1]3号(本体)'!$F$16:$F$55,"今回請求")</f>
        <v>#VALUE!</v>
      </c>
    </row>
    <row r="110" spans="2:13" ht="24.95" hidden="1" customHeight="1" x14ac:dyDescent="0.15">
      <c r="B110" s="67"/>
      <c r="C110" s="64"/>
      <c r="D110" s="64"/>
      <c r="E110" s="43" t="s">
        <v>23</v>
      </c>
      <c r="F110" s="44" t="e">
        <f>SUMIFS('[1]3号(本体)'!DT$16:DT$55,'[1]3号(本体)'!$E$16:$E$55,"計画",'[1]3号(本体)'!$F$16:$F$55,"済")</f>
        <v>#VALUE!</v>
      </c>
      <c r="G110" s="44" t="e">
        <f>SUMIFS('[1]3号(本体)'!DU$16:DU$55,'[1]3号(本体)'!$E$16:$E$55,"計画",'[1]3号(本体)'!$F$16:$F$55,"済")</f>
        <v>#VALUE!</v>
      </c>
      <c r="H110" s="44" t="e">
        <f>SUMIFS('[1]3号(本体)'!DV$16:DV$55,'[1]3号(本体)'!$E$16:$E$55,"計画",'[1]3号(本体)'!$F$16:$F$55,"済")</f>
        <v>#VALUE!</v>
      </c>
      <c r="I110" s="44" t="e">
        <f>SUMIFS('[1]3号(本体)'!DW$16:DW$55,'[1]3号(本体)'!$E$16:$E$55,"計画",'[1]3号(本体)'!$F$16:$F$55,"済")</f>
        <v>#VALUE!</v>
      </c>
      <c r="J110" s="44" t="e">
        <f>SUMIFS('[1]3号(本体)'!DX$16:DX$55,'[1]3号(本体)'!$E$16:$E$55,"計画",'[1]3号(本体)'!$F$16:$F$55,"済")</f>
        <v>#VALUE!</v>
      </c>
      <c r="K110" s="45" t="e">
        <f>SUMIFS('[1]3号(本体)'!DY$16:DY$55,'[1]3号(本体)'!$E$16:$E$55,"計画",'[1]3号(本体)'!$F$16:$F$55,"済")</f>
        <v>#VALUE!</v>
      </c>
      <c r="L110" s="46" t="e">
        <f>SUMIFS('[1]3号(本体)'!GL$16:GL$55,'[1]3号(本体)'!$E$16:$E$55,"計画",'[1]3号(本体)'!$F$16:$F$55,"済")</f>
        <v>#VALUE!</v>
      </c>
      <c r="M110" s="46" t="e">
        <f>SUMIFS('[1]3号(本体)'!GM$16:GM$55,'[1]3号(本体)'!$E$16:$E$55,"計画",'[1]3号(本体)'!$F$16:$F$55,"済")</f>
        <v>#VALUE!</v>
      </c>
    </row>
    <row r="111" spans="2:13" ht="24.95" hidden="1" customHeight="1" x14ac:dyDescent="0.15">
      <c r="B111" s="67"/>
      <c r="C111" s="64"/>
      <c r="D111" s="65"/>
      <c r="E111" s="34" t="s">
        <v>24</v>
      </c>
      <c r="F111" s="35" t="e">
        <f>SUMIFS('[1]3号(本体)'!DT$16:DT$55,'[1]3号(本体)'!$E$16:$E$55,"計画",'[1]3号(本体)'!$F$16:$F$55,"事業中止")</f>
        <v>#VALUE!</v>
      </c>
      <c r="G111" s="35" t="e">
        <f>SUMIFS('[1]3号(本体)'!DU$16:DU$55,'[1]3号(本体)'!$E$16:$E$55,"計画",'[1]3号(本体)'!$F$16:$F$55,"事業中止")</f>
        <v>#VALUE!</v>
      </c>
      <c r="H111" s="35" t="e">
        <f>SUMIFS('[1]3号(本体)'!DV$16:DV$55,'[1]3号(本体)'!$E$16:$E$55,"計画",'[1]3号(本体)'!$F$16:$F$55,"事業中止")</f>
        <v>#VALUE!</v>
      </c>
      <c r="I111" s="35" t="e">
        <f>SUMIFS('[1]3号(本体)'!DW$16:DW$55,'[1]3号(本体)'!$E$16:$E$55,"計画",'[1]3号(本体)'!$F$16:$F$55,"事業中止")</f>
        <v>#VALUE!</v>
      </c>
      <c r="J111" s="35" t="e">
        <f>SUMIFS('[1]3号(本体)'!DX$16:DX$55,'[1]3号(本体)'!$E$16:$E$55,"計画",'[1]3号(本体)'!$F$16:$F$55,"事業中止")</f>
        <v>#VALUE!</v>
      </c>
      <c r="K111" s="36" t="e">
        <f>SUMIFS('[1]3号(本体)'!DY$16:DY$55,'[1]3号(本体)'!$E$16:$E$55,"計画",'[1]3号(本体)'!$F$16:$F$55,"事業中止")</f>
        <v>#VALUE!</v>
      </c>
      <c r="L111" s="37" t="e">
        <f>SUMIFS('[1]3号(本体)'!GL$16:GL$55,'[1]3号(本体)'!$E$16:$E$55,"計画",'[1]3号(本体)'!$F$16:$F$55,"事業中止")</f>
        <v>#VALUE!</v>
      </c>
      <c r="M111" s="37" t="e">
        <f>SUMIFS('[1]3号(本体)'!GM$16:GM$55,'[1]3号(本体)'!$E$16:$E$55,"計画",'[1]3号(本体)'!$F$16:$F$55,"事業中止")</f>
        <v>#VALUE!</v>
      </c>
    </row>
    <row r="112" spans="2:13" ht="24.95" hidden="1" customHeight="1" x14ac:dyDescent="0.15">
      <c r="B112" s="67"/>
      <c r="C112" s="64"/>
      <c r="D112" s="59" t="s">
        <v>25</v>
      </c>
      <c r="E112" s="25" t="s">
        <v>26</v>
      </c>
      <c r="F112" s="26" t="e">
        <f>SUM(F113:F114)</f>
        <v>#VALUE!</v>
      </c>
      <c r="G112" s="26" t="e">
        <f t="shared" ref="G112:M112" si="15">SUM(G113:G114)</f>
        <v>#VALUE!</v>
      </c>
      <c r="H112" s="26" t="e">
        <f t="shared" si="15"/>
        <v>#VALUE!</v>
      </c>
      <c r="I112" s="26" t="e">
        <f t="shared" si="15"/>
        <v>#VALUE!</v>
      </c>
      <c r="J112" s="26" t="e">
        <f t="shared" si="15"/>
        <v>#VALUE!</v>
      </c>
      <c r="K112" s="42" t="e">
        <f t="shared" si="15"/>
        <v>#VALUE!</v>
      </c>
      <c r="L112" s="27" t="e">
        <f t="shared" si="15"/>
        <v>#VALUE!</v>
      </c>
      <c r="M112" s="27" t="e">
        <f t="shared" si="15"/>
        <v>#VALUE!</v>
      </c>
    </row>
    <row r="113" spans="2:13" ht="24.95" hidden="1" customHeight="1" x14ac:dyDescent="0.15">
      <c r="B113" s="67"/>
      <c r="C113" s="64"/>
      <c r="D113" s="64"/>
      <c r="E113" s="28" t="s">
        <v>22</v>
      </c>
      <c r="F113" s="29" t="e">
        <f>SUMIFS('[1]3号(本体)'!DT$16:DT$55,'[1]3号(本体)'!$E$16:$E$55,"実績",'[1]3号(本体)'!$F$16:$F$55,"今回請求")</f>
        <v>#VALUE!</v>
      </c>
      <c r="G113" s="29" t="e">
        <f>SUMIFS('[1]3号(本体)'!DU$16:DU$55,'[1]3号(本体)'!$E$16:$E$55,"実績",'[1]3号(本体)'!$F$16:$F$55,"今回請求")</f>
        <v>#VALUE!</v>
      </c>
      <c r="H113" s="29" t="e">
        <f>SUMIFS('[1]3号(本体)'!DV$16:DV$55,'[1]3号(本体)'!$E$16:$E$55,"実績",'[1]3号(本体)'!$F$16:$F$55,"今回請求")</f>
        <v>#VALUE!</v>
      </c>
      <c r="I113" s="29" t="e">
        <f>SUMIFS('[1]3号(本体)'!DW$16:DW$55,'[1]3号(本体)'!$E$16:$E$55,"実績",'[1]3号(本体)'!$F$16:$F$55,"今回請求")</f>
        <v>#VALUE!</v>
      </c>
      <c r="J113" s="29" t="e">
        <f>SUMIFS('[1]3号(本体)'!DX$16:DX$55,'[1]3号(本体)'!$E$16:$E$55,"実績",'[1]3号(本体)'!$F$16:$F$55,"今回請求")</f>
        <v>#VALUE!</v>
      </c>
      <c r="K113" s="30" t="e">
        <f>SUMIFS('[1]3号(本体)'!DY$16:DY$55,'[1]3号(本体)'!$E$16:$E$55,"実績",'[1]3号(本体)'!$F$16:$F$55,"今回請求")</f>
        <v>#VALUE!</v>
      </c>
      <c r="L113" s="31" t="e">
        <f>SUMIFS('[1]3号(本体)'!GL$16:GL$55,'[1]3号(本体)'!$E$16:$E$55,"実績",'[1]3号(本体)'!$F$16:$F$55,"今回請求")</f>
        <v>#VALUE!</v>
      </c>
      <c r="M113" s="31" t="e">
        <f>SUMIFS('[1]3号(本体)'!GM$16:GM$55,'[1]3号(本体)'!$E$16:$E$55,"実績",'[1]3号(本体)'!$F$16:$F$55,"今回請求")</f>
        <v>#VALUE!</v>
      </c>
    </row>
    <row r="114" spans="2:13" ht="24.95" hidden="1" customHeight="1" x14ac:dyDescent="0.15">
      <c r="B114" s="67"/>
      <c r="C114" s="65"/>
      <c r="D114" s="65"/>
      <c r="E114" s="34" t="s">
        <v>23</v>
      </c>
      <c r="F114" s="35" t="e">
        <f>SUMIFS('[1]3号(本体)'!DT$16:DT$55,'[1]3号(本体)'!$E$16:$E$55,"実績",'[1]3号(本体)'!$F$16:$F$55,"済")</f>
        <v>#VALUE!</v>
      </c>
      <c r="G114" s="35" t="e">
        <f>SUMIFS('[1]3号(本体)'!DU$16:DU$55,'[1]3号(本体)'!$E$16:$E$55,"実績",'[1]3号(本体)'!$F$16:$F$55,"済")</f>
        <v>#VALUE!</v>
      </c>
      <c r="H114" s="35" t="e">
        <f>SUMIFS('[1]3号(本体)'!DV$16:DV$55,'[1]3号(本体)'!$E$16:$E$55,"実績",'[1]3号(本体)'!$F$16:$F$55,"済")</f>
        <v>#VALUE!</v>
      </c>
      <c r="I114" s="35" t="e">
        <f>SUMIFS('[1]3号(本体)'!DW$16:DW$55,'[1]3号(本体)'!$E$16:$E$55,"実績",'[1]3号(本体)'!$F$16:$F$55,"済")</f>
        <v>#VALUE!</v>
      </c>
      <c r="J114" s="35" t="e">
        <f>SUMIFS('[1]3号(本体)'!DX$16:DX$55,'[1]3号(本体)'!$E$16:$E$55,"実績",'[1]3号(本体)'!$F$16:$F$55,"済")</f>
        <v>#VALUE!</v>
      </c>
      <c r="K114" s="36" t="e">
        <f>SUMIFS('[1]3号(本体)'!DY$16:DY$55,'[1]3号(本体)'!$E$16:$E$55,"実績",'[1]3号(本体)'!$F$16:$F$55,"済")</f>
        <v>#VALUE!</v>
      </c>
      <c r="L114" s="37" t="e">
        <f>SUMIFS('[1]3号(本体)'!GL$16:GL$55,'[1]3号(本体)'!$E$16:$E$55,"実績",'[1]3号(本体)'!$F$16:$F$55,"済")</f>
        <v>#VALUE!</v>
      </c>
      <c r="M114" s="37" t="e">
        <f>SUMIFS('[1]3号(本体)'!GM$16:GM$55,'[1]3号(本体)'!$E$16:$E$55,"実績",'[1]3号(本体)'!$F$16:$F$55,"済")</f>
        <v>#VALUE!</v>
      </c>
    </row>
    <row r="115" spans="2:13" ht="24.95" customHeight="1" x14ac:dyDescent="0.15">
      <c r="B115" s="67"/>
      <c r="C115" s="38" t="s">
        <v>50</v>
      </c>
      <c r="D115" s="38"/>
      <c r="E115" s="38"/>
      <c r="F115" s="39"/>
      <c r="G115" s="39"/>
      <c r="H115" s="39"/>
      <c r="I115" s="39"/>
      <c r="J115" s="39"/>
      <c r="K115" s="40"/>
      <c r="L115" s="41"/>
      <c r="M115" s="41"/>
    </row>
    <row r="116" spans="2:13" ht="24.95" hidden="1" customHeight="1" x14ac:dyDescent="0.15">
      <c r="B116" s="67"/>
      <c r="C116" s="59" t="s">
        <v>51</v>
      </c>
      <c r="D116" s="59" t="s">
        <v>20</v>
      </c>
      <c r="E116" s="25" t="s">
        <v>21</v>
      </c>
      <c r="F116" s="26">
        <f>+'[1]3号(本体)'!EC57</f>
        <v>0</v>
      </c>
      <c r="G116" s="26">
        <f>+'[1]3号(本体)'!ED57</f>
        <v>0</v>
      </c>
      <c r="H116" s="26">
        <f>+'[1]3号(本体)'!EE57</f>
        <v>0</v>
      </c>
      <c r="I116" s="26">
        <f>+'[1]3号(本体)'!EF57</f>
        <v>0</v>
      </c>
      <c r="J116" s="26">
        <f>+'[1]3号(本体)'!EG57</f>
        <v>0</v>
      </c>
      <c r="K116" s="42">
        <f>+'[1]3号(本体)'!EH57</f>
        <v>0</v>
      </c>
      <c r="L116" s="27">
        <f>+'[1]3号(本体)'!GO57</f>
        <v>0</v>
      </c>
      <c r="M116" s="27">
        <f>+'[1]3号(本体)'!GP57</f>
        <v>0</v>
      </c>
    </row>
    <row r="117" spans="2:13" ht="24.95" hidden="1" customHeight="1" x14ac:dyDescent="0.15">
      <c r="B117" s="67"/>
      <c r="C117" s="64"/>
      <c r="D117" s="64"/>
      <c r="E117" s="28" t="s">
        <v>22</v>
      </c>
      <c r="F117" s="29" t="e">
        <f>SUMIFS('[1]3号(本体)'!EC$16:EC$55,'[1]3号(本体)'!$E$16:$E$55,"計画",'[1]3号(本体)'!$F$16:$F$55,"今回請求")</f>
        <v>#VALUE!</v>
      </c>
      <c r="G117" s="29" t="e">
        <f>SUMIFS('[1]3号(本体)'!ED$16:ED$55,'[1]3号(本体)'!$E$16:$E$55,"計画",'[1]3号(本体)'!$F$16:$F$55,"今回請求")</f>
        <v>#VALUE!</v>
      </c>
      <c r="H117" s="29" t="e">
        <f>SUMIFS('[1]3号(本体)'!EE$16:EE$55,'[1]3号(本体)'!$E$16:$E$55,"計画",'[1]3号(本体)'!$F$16:$F$55,"今回請求")</f>
        <v>#VALUE!</v>
      </c>
      <c r="I117" s="29" t="e">
        <f>SUMIFS('[1]3号(本体)'!EF$16:EF$55,'[1]3号(本体)'!$E$16:$E$55,"計画",'[1]3号(本体)'!$F$16:$F$55,"今回請求")</f>
        <v>#VALUE!</v>
      </c>
      <c r="J117" s="29" t="e">
        <f>SUMIFS('[1]3号(本体)'!EG$16:EG$55,'[1]3号(本体)'!$E$16:$E$55,"計画",'[1]3号(本体)'!$F$16:$F$55,"今回請求")</f>
        <v>#VALUE!</v>
      </c>
      <c r="K117" s="30" t="e">
        <f>SUMIFS('[1]3号(本体)'!EH$16:EH$55,'[1]3号(本体)'!$E$16:$E$55,"計画",'[1]3号(本体)'!$F$16:$F$55,"今回請求")</f>
        <v>#VALUE!</v>
      </c>
      <c r="L117" s="31" t="e">
        <f>SUMIFS('[1]3号(本体)'!GO$16:GO$55,'[1]3号(本体)'!$E$16:$E$55,"計画",'[1]3号(本体)'!$F$16:$F$55,"今回請求")</f>
        <v>#VALUE!</v>
      </c>
      <c r="M117" s="31" t="e">
        <f>SUMIFS('[1]3号(本体)'!GP$16:GP$55,'[1]3号(本体)'!$E$16:$E$55,"計画",'[1]3号(本体)'!$F$16:$F$55,"今回請求")</f>
        <v>#VALUE!</v>
      </c>
    </row>
    <row r="118" spans="2:13" ht="24.95" hidden="1" customHeight="1" x14ac:dyDescent="0.15">
      <c r="B118" s="67"/>
      <c r="C118" s="64"/>
      <c r="D118" s="64"/>
      <c r="E118" s="43" t="s">
        <v>23</v>
      </c>
      <c r="F118" s="44" t="e">
        <f>SUMIFS('[1]3号(本体)'!EC$16:EC$55,'[1]3号(本体)'!$E$16:$E$55,"計画",'[1]3号(本体)'!$F$16:$F$55,"済")</f>
        <v>#VALUE!</v>
      </c>
      <c r="G118" s="44" t="e">
        <f>SUMIFS('[1]3号(本体)'!ED$16:ED$55,'[1]3号(本体)'!$E$16:$E$55,"計画",'[1]3号(本体)'!$F$16:$F$55,"済")</f>
        <v>#VALUE!</v>
      </c>
      <c r="H118" s="44" t="e">
        <f>SUMIFS('[1]3号(本体)'!EE$16:EE$55,'[1]3号(本体)'!$E$16:$E$55,"計画",'[1]3号(本体)'!$F$16:$F$55,"済")</f>
        <v>#VALUE!</v>
      </c>
      <c r="I118" s="44" t="e">
        <f>SUMIFS('[1]3号(本体)'!EF$16:EF$55,'[1]3号(本体)'!$E$16:$E$55,"計画",'[1]3号(本体)'!$F$16:$F$55,"済")</f>
        <v>#VALUE!</v>
      </c>
      <c r="J118" s="44" t="e">
        <f>SUMIFS('[1]3号(本体)'!EG$16:EG$55,'[1]3号(本体)'!$E$16:$E$55,"計画",'[1]3号(本体)'!$F$16:$F$55,"済")</f>
        <v>#VALUE!</v>
      </c>
      <c r="K118" s="45" t="e">
        <f>SUMIFS('[1]3号(本体)'!EH$16:EH$55,'[1]3号(本体)'!$E$16:$E$55,"計画",'[1]3号(本体)'!$F$16:$F$55,"済")</f>
        <v>#VALUE!</v>
      </c>
      <c r="L118" s="46" t="e">
        <f>SUMIFS('[1]3号(本体)'!GO$16:GO$55,'[1]3号(本体)'!$E$16:$E$55,"計画",'[1]3号(本体)'!$F$16:$F$55,"済")</f>
        <v>#VALUE!</v>
      </c>
      <c r="M118" s="46" t="e">
        <f>SUMIFS('[1]3号(本体)'!GP$16:GP$55,'[1]3号(本体)'!$E$16:$E$55,"計画",'[1]3号(本体)'!$F$16:$F$55,"済")</f>
        <v>#VALUE!</v>
      </c>
    </row>
    <row r="119" spans="2:13" ht="24.95" hidden="1" customHeight="1" x14ac:dyDescent="0.15">
      <c r="B119" s="67"/>
      <c r="C119" s="64"/>
      <c r="D119" s="65"/>
      <c r="E119" s="34" t="s">
        <v>24</v>
      </c>
      <c r="F119" s="35" t="e">
        <f>SUMIFS('[1]3号(本体)'!EC$16:EC$55,'[1]3号(本体)'!$E$16:$E$55,"計画",'[1]3号(本体)'!$F$16:$F$55,"事業中止")</f>
        <v>#VALUE!</v>
      </c>
      <c r="G119" s="35" t="e">
        <f>SUMIFS('[1]3号(本体)'!ED$16:ED$55,'[1]3号(本体)'!$E$16:$E$55,"計画",'[1]3号(本体)'!$F$16:$F$55,"事業中止")</f>
        <v>#VALUE!</v>
      </c>
      <c r="H119" s="35" t="e">
        <f>SUMIFS('[1]3号(本体)'!EE$16:EE$55,'[1]3号(本体)'!$E$16:$E$55,"計画",'[1]3号(本体)'!$F$16:$F$55,"事業中止")</f>
        <v>#VALUE!</v>
      </c>
      <c r="I119" s="35" t="e">
        <f>SUMIFS('[1]3号(本体)'!EF$16:EF$55,'[1]3号(本体)'!$E$16:$E$55,"計画",'[1]3号(本体)'!$F$16:$F$55,"事業中止")</f>
        <v>#VALUE!</v>
      </c>
      <c r="J119" s="35" t="e">
        <f>SUMIFS('[1]3号(本体)'!EG$16:EG$55,'[1]3号(本体)'!$E$16:$E$55,"計画",'[1]3号(本体)'!$F$16:$F$55,"事業中止")</f>
        <v>#VALUE!</v>
      </c>
      <c r="K119" s="36" t="e">
        <f>SUMIFS('[1]3号(本体)'!EH$16:EH$55,'[1]3号(本体)'!$E$16:$E$55,"計画",'[1]3号(本体)'!$F$16:$F$55,"事業中止")</f>
        <v>#VALUE!</v>
      </c>
      <c r="L119" s="37" t="e">
        <f>SUMIFS('[1]3号(本体)'!GO$16:GO$55,'[1]3号(本体)'!$E$16:$E$55,"計画",'[1]3号(本体)'!$F$16:$F$55,"事業中止")</f>
        <v>#VALUE!</v>
      </c>
      <c r="M119" s="37" t="e">
        <f>SUMIFS('[1]3号(本体)'!GP$16:GP$55,'[1]3号(本体)'!$E$16:$E$55,"計画",'[1]3号(本体)'!$F$16:$F$55,"事業中止")</f>
        <v>#VALUE!</v>
      </c>
    </row>
    <row r="120" spans="2:13" ht="24.95" hidden="1" customHeight="1" x14ac:dyDescent="0.15">
      <c r="B120" s="67"/>
      <c r="C120" s="64"/>
      <c r="D120" s="59" t="s">
        <v>25</v>
      </c>
      <c r="E120" s="25" t="s">
        <v>26</v>
      </c>
      <c r="F120" s="26" t="e">
        <f>SUM(F121:F122)</f>
        <v>#VALUE!</v>
      </c>
      <c r="G120" s="26" t="e">
        <f t="shared" ref="G120:M120" si="16">SUM(G121:G122)</f>
        <v>#VALUE!</v>
      </c>
      <c r="H120" s="26" t="e">
        <f t="shared" si="16"/>
        <v>#VALUE!</v>
      </c>
      <c r="I120" s="26" t="e">
        <f t="shared" si="16"/>
        <v>#VALUE!</v>
      </c>
      <c r="J120" s="26" t="e">
        <f t="shared" si="16"/>
        <v>#VALUE!</v>
      </c>
      <c r="K120" s="42" t="e">
        <f t="shared" si="16"/>
        <v>#VALUE!</v>
      </c>
      <c r="L120" s="27" t="e">
        <f t="shared" si="16"/>
        <v>#VALUE!</v>
      </c>
      <c r="M120" s="27" t="e">
        <f t="shared" si="16"/>
        <v>#VALUE!</v>
      </c>
    </row>
    <row r="121" spans="2:13" ht="24.95" hidden="1" customHeight="1" x14ac:dyDescent="0.15">
      <c r="B121" s="67"/>
      <c r="C121" s="64"/>
      <c r="D121" s="64"/>
      <c r="E121" s="28" t="s">
        <v>22</v>
      </c>
      <c r="F121" s="29" t="e">
        <f>SUMIFS('[1]3号(本体)'!EC$16:EC$55,'[1]3号(本体)'!$E$16:$E$55,"実績",'[1]3号(本体)'!$F$16:$F$55,"今回請求")</f>
        <v>#VALUE!</v>
      </c>
      <c r="G121" s="29" t="e">
        <f>SUMIFS('[1]3号(本体)'!ED$16:ED$55,'[1]3号(本体)'!$E$16:$E$55,"実績",'[1]3号(本体)'!$F$16:$F$55,"今回請求")</f>
        <v>#VALUE!</v>
      </c>
      <c r="H121" s="29" t="e">
        <f>SUMIFS('[1]3号(本体)'!EE$16:EE$55,'[1]3号(本体)'!$E$16:$E$55,"実績",'[1]3号(本体)'!$F$16:$F$55,"今回請求")</f>
        <v>#VALUE!</v>
      </c>
      <c r="I121" s="29" t="e">
        <f>SUMIFS('[1]3号(本体)'!EF$16:EF$55,'[1]3号(本体)'!$E$16:$E$55,"実績",'[1]3号(本体)'!$F$16:$F$55,"今回請求")</f>
        <v>#VALUE!</v>
      </c>
      <c r="J121" s="29" t="e">
        <f>SUMIFS('[1]3号(本体)'!EG$16:EG$55,'[1]3号(本体)'!$E$16:$E$55,"実績",'[1]3号(本体)'!$F$16:$F$55,"今回請求")</f>
        <v>#VALUE!</v>
      </c>
      <c r="K121" s="30" t="e">
        <f>SUMIFS('[1]3号(本体)'!EH$16:EH$55,'[1]3号(本体)'!$E$16:$E$55,"実績",'[1]3号(本体)'!$F$16:$F$55,"今回請求")</f>
        <v>#VALUE!</v>
      </c>
      <c r="L121" s="31" t="e">
        <f>SUMIFS('[1]3号(本体)'!GO$16:GO$55,'[1]3号(本体)'!$E$16:$E$55,"実績",'[1]3号(本体)'!$F$16:$F$55,"今回請求")</f>
        <v>#VALUE!</v>
      </c>
      <c r="M121" s="31" t="e">
        <f>SUMIFS('[1]3号(本体)'!GP$16:GP$55,'[1]3号(本体)'!$E$16:$E$55,"実績",'[1]3号(本体)'!$F$16:$F$55,"今回請求")</f>
        <v>#VALUE!</v>
      </c>
    </row>
    <row r="122" spans="2:13" ht="24.95" hidden="1" customHeight="1" x14ac:dyDescent="0.15">
      <c r="B122" s="67"/>
      <c r="C122" s="65"/>
      <c r="D122" s="65"/>
      <c r="E122" s="34" t="s">
        <v>23</v>
      </c>
      <c r="F122" s="35" t="e">
        <f>SUMIFS('[1]3号(本体)'!EC$16:EC$55,'[1]3号(本体)'!$E$16:$E$55,"実績",'[1]3号(本体)'!$F$16:$F$55,"済")</f>
        <v>#VALUE!</v>
      </c>
      <c r="G122" s="35" t="e">
        <f>SUMIFS('[1]3号(本体)'!ED$16:ED$55,'[1]3号(本体)'!$E$16:$E$55,"実績",'[1]3号(本体)'!$F$16:$F$55,"済")</f>
        <v>#VALUE!</v>
      </c>
      <c r="H122" s="35" t="e">
        <f>SUMIFS('[1]3号(本体)'!EE$16:EE$55,'[1]3号(本体)'!$E$16:$E$55,"実績",'[1]3号(本体)'!$F$16:$F$55,"済")</f>
        <v>#VALUE!</v>
      </c>
      <c r="I122" s="35" t="e">
        <f>SUMIFS('[1]3号(本体)'!EF$16:EF$55,'[1]3号(本体)'!$E$16:$E$55,"実績",'[1]3号(本体)'!$F$16:$F$55,"済")</f>
        <v>#VALUE!</v>
      </c>
      <c r="J122" s="35" t="e">
        <f>SUMIFS('[1]3号(本体)'!EG$16:EG$55,'[1]3号(本体)'!$E$16:$E$55,"実績",'[1]3号(本体)'!$F$16:$F$55,"済")</f>
        <v>#VALUE!</v>
      </c>
      <c r="K122" s="36" t="e">
        <f>SUMIFS('[1]3号(本体)'!EH$16:EH$55,'[1]3号(本体)'!$E$16:$E$55,"実績",'[1]3号(本体)'!$F$16:$F$55,"済")</f>
        <v>#VALUE!</v>
      </c>
      <c r="L122" s="37" t="e">
        <f>SUMIFS('[1]3号(本体)'!GO$16:GO$55,'[1]3号(本体)'!$E$16:$E$55,"実績",'[1]3号(本体)'!$F$16:$F$55,"済")</f>
        <v>#VALUE!</v>
      </c>
      <c r="M122" s="37" t="e">
        <f>SUMIFS('[1]3号(本体)'!GP$16:GP$55,'[1]3号(本体)'!$E$16:$E$55,"実績",'[1]3号(本体)'!$F$16:$F$55,"済")</f>
        <v>#VALUE!</v>
      </c>
    </row>
    <row r="123" spans="2:13" ht="24.95" customHeight="1" x14ac:dyDescent="0.15">
      <c r="B123" s="67"/>
      <c r="C123" s="38" t="s">
        <v>52</v>
      </c>
      <c r="D123" s="38"/>
      <c r="E123" s="38"/>
      <c r="F123" s="39"/>
      <c r="G123" s="39"/>
      <c r="H123" s="39"/>
      <c r="I123" s="39"/>
      <c r="J123" s="39"/>
      <c r="K123" s="40"/>
      <c r="L123" s="41"/>
      <c r="M123" s="41"/>
    </row>
    <row r="124" spans="2:13" ht="24.95" customHeight="1" x14ac:dyDescent="0.15">
      <c r="B124" s="67"/>
      <c r="C124" s="66" t="s">
        <v>30</v>
      </c>
      <c r="D124" s="59" t="s">
        <v>20</v>
      </c>
      <c r="E124" s="25" t="s">
        <v>21</v>
      </c>
      <c r="F124" s="26">
        <f t="shared" ref="F124:M127" si="17">+F100+F108+F116</f>
        <v>0</v>
      </c>
      <c r="G124" s="26">
        <f t="shared" si="17"/>
        <v>0</v>
      </c>
      <c r="H124" s="26">
        <f t="shared" si="17"/>
        <v>0</v>
      </c>
      <c r="I124" s="26">
        <f t="shared" si="17"/>
        <v>0</v>
      </c>
      <c r="J124" s="26">
        <f t="shared" si="17"/>
        <v>0</v>
      </c>
      <c r="K124" s="42">
        <f t="shared" si="17"/>
        <v>0</v>
      </c>
      <c r="L124" s="27">
        <f t="shared" si="17"/>
        <v>0</v>
      </c>
      <c r="M124" s="27">
        <f t="shared" si="17"/>
        <v>0</v>
      </c>
    </row>
    <row r="125" spans="2:13" ht="24.95" customHeight="1" x14ac:dyDescent="0.15">
      <c r="B125" s="67"/>
      <c r="C125" s="67"/>
      <c r="D125" s="64"/>
      <c r="E125" s="28" t="s">
        <v>22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</row>
    <row r="126" spans="2:13" ht="24.95" customHeight="1" x14ac:dyDescent="0.15">
      <c r="B126" s="67"/>
      <c r="C126" s="67"/>
      <c r="D126" s="64"/>
      <c r="E126" s="43" t="s">
        <v>23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</row>
    <row r="127" spans="2:13" ht="24.95" customHeight="1" x14ac:dyDescent="0.15">
      <c r="B127" s="67"/>
      <c r="C127" s="67"/>
      <c r="D127" s="65"/>
      <c r="E127" s="34" t="s">
        <v>24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</row>
    <row r="128" spans="2:13" ht="24.95" customHeight="1" x14ac:dyDescent="0.15">
      <c r="B128" s="67"/>
      <c r="C128" s="67"/>
      <c r="D128" s="59" t="s">
        <v>25</v>
      </c>
      <c r="E128" s="25" t="s">
        <v>26</v>
      </c>
      <c r="F128" s="26">
        <f>SUM(F129:F130)</f>
        <v>0</v>
      </c>
      <c r="G128" s="26">
        <f t="shared" ref="G128:M128" si="18">SUM(G129:G130)</f>
        <v>0</v>
      </c>
      <c r="H128" s="26">
        <f t="shared" si="18"/>
        <v>0</v>
      </c>
      <c r="I128" s="26">
        <f t="shared" si="18"/>
        <v>0</v>
      </c>
      <c r="J128" s="26">
        <f t="shared" si="18"/>
        <v>0</v>
      </c>
      <c r="K128" s="42">
        <f t="shared" si="18"/>
        <v>0</v>
      </c>
      <c r="L128" s="50">
        <f t="shared" si="18"/>
        <v>0</v>
      </c>
      <c r="M128" s="27">
        <f t="shared" si="18"/>
        <v>0</v>
      </c>
    </row>
    <row r="129" spans="2:13" ht="24.95" customHeight="1" x14ac:dyDescent="0.15">
      <c r="B129" s="67"/>
      <c r="C129" s="67"/>
      <c r="D129" s="64"/>
      <c r="E129" s="28" t="s">
        <v>22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</row>
    <row r="130" spans="2:13" ht="24.95" customHeight="1" x14ac:dyDescent="0.15">
      <c r="B130" s="68"/>
      <c r="C130" s="68"/>
      <c r="D130" s="65"/>
      <c r="E130" s="34" t="s">
        <v>23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35">
        <v>0</v>
      </c>
      <c r="L130" s="35">
        <v>0</v>
      </c>
      <c r="M130" s="35">
        <v>0</v>
      </c>
    </row>
    <row r="131" spans="2:13" ht="24.95" customHeight="1" x14ac:dyDescent="0.15">
      <c r="B131" s="75" t="s">
        <v>53</v>
      </c>
      <c r="C131" s="81"/>
      <c r="D131" s="59" t="s">
        <v>20</v>
      </c>
      <c r="E131" s="25" t="s">
        <v>21</v>
      </c>
      <c r="F131" s="26">
        <f t="shared" ref="F131:M134" si="19">+F30+F37+F77+F84+F92+F124</f>
        <v>0</v>
      </c>
      <c r="G131" s="26">
        <f t="shared" si="19"/>
        <v>0</v>
      </c>
      <c r="H131" s="26">
        <f t="shared" si="19"/>
        <v>0</v>
      </c>
      <c r="I131" s="26">
        <f t="shared" si="19"/>
        <v>0</v>
      </c>
      <c r="J131" s="26">
        <f t="shared" si="19"/>
        <v>0</v>
      </c>
      <c r="K131" s="42">
        <f t="shared" si="19"/>
        <v>0</v>
      </c>
      <c r="L131" s="42">
        <f t="shared" si="19"/>
        <v>0</v>
      </c>
      <c r="M131" s="26">
        <f t="shared" si="19"/>
        <v>0</v>
      </c>
    </row>
    <row r="132" spans="2:13" ht="24.95" customHeight="1" x14ac:dyDescent="0.15">
      <c r="B132" s="77"/>
      <c r="C132" s="82"/>
      <c r="D132" s="64"/>
      <c r="E132" s="28" t="s">
        <v>22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</row>
    <row r="133" spans="2:13" ht="24.95" customHeight="1" x14ac:dyDescent="0.15">
      <c r="B133" s="77"/>
      <c r="C133" s="82"/>
      <c r="D133" s="64"/>
      <c r="E133" s="43" t="s">
        <v>23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</row>
    <row r="134" spans="2:13" ht="24.95" customHeight="1" x14ac:dyDescent="0.15">
      <c r="B134" s="77"/>
      <c r="C134" s="82"/>
      <c r="D134" s="65"/>
      <c r="E134" s="34" t="s">
        <v>24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</row>
    <row r="135" spans="2:13" ht="24.95" customHeight="1" x14ac:dyDescent="0.15">
      <c r="B135" s="77"/>
      <c r="C135" s="82"/>
      <c r="D135" s="59" t="s">
        <v>25</v>
      </c>
      <c r="E135" s="25" t="s">
        <v>26</v>
      </c>
      <c r="F135" s="26">
        <f>SUM(F136:F137)</f>
        <v>0</v>
      </c>
      <c r="G135" s="26">
        <f t="shared" ref="G135:M135" si="20">SUM(G136:G137)</f>
        <v>0</v>
      </c>
      <c r="H135" s="26">
        <f t="shared" si="20"/>
        <v>0</v>
      </c>
      <c r="I135" s="26">
        <f t="shared" si="20"/>
        <v>0</v>
      </c>
      <c r="J135" s="26">
        <f t="shared" si="20"/>
        <v>0</v>
      </c>
      <c r="K135" s="42">
        <f t="shared" si="20"/>
        <v>0</v>
      </c>
      <c r="L135" s="42">
        <f t="shared" si="20"/>
        <v>0</v>
      </c>
      <c r="M135" s="26">
        <f t="shared" si="20"/>
        <v>0</v>
      </c>
    </row>
    <row r="136" spans="2:13" ht="24.95" customHeight="1" x14ac:dyDescent="0.15">
      <c r="B136" s="77"/>
      <c r="C136" s="82"/>
      <c r="D136" s="64"/>
      <c r="E136" s="28" t="s">
        <v>22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</row>
    <row r="137" spans="2:13" ht="24.95" customHeight="1" x14ac:dyDescent="0.15">
      <c r="B137" s="79"/>
      <c r="C137" s="83"/>
      <c r="D137" s="65"/>
      <c r="E137" s="34" t="s">
        <v>23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</v>
      </c>
      <c r="M137" s="35">
        <v>0</v>
      </c>
    </row>
    <row r="138" spans="2:13" ht="24.95" customHeight="1" x14ac:dyDescent="0.15">
      <c r="B138" s="69" t="s">
        <v>54</v>
      </c>
      <c r="C138" s="70"/>
      <c r="D138" s="59" t="s">
        <v>20</v>
      </c>
      <c r="E138" s="25" t="s">
        <v>21</v>
      </c>
      <c r="F138" s="26">
        <f>+'[1]3号(本体)'!EX57</f>
        <v>0</v>
      </c>
      <c r="G138" s="26">
        <f>+'[1]3号(本体)'!EY57</f>
        <v>0</v>
      </c>
      <c r="H138" s="26">
        <f>+'[1]3号(本体)'!EZ57</f>
        <v>0</v>
      </c>
      <c r="I138" s="26">
        <f>+'[1]3号(本体)'!FA57</f>
        <v>0</v>
      </c>
      <c r="J138" s="26">
        <f>+'[1]3号(本体)'!FB57</f>
        <v>0</v>
      </c>
      <c r="K138" s="42">
        <f>+'[1]3号(本体)'!FC57</f>
        <v>0</v>
      </c>
      <c r="L138" s="27">
        <f>+'[1]3号(本体)'!GT57</f>
        <v>0</v>
      </c>
      <c r="M138" s="27">
        <f>+'[1]3号(本体)'!GU57</f>
        <v>0</v>
      </c>
    </row>
    <row r="139" spans="2:13" ht="24.95" customHeight="1" x14ac:dyDescent="0.15">
      <c r="B139" s="71"/>
      <c r="C139" s="72"/>
      <c r="D139" s="64"/>
      <c r="E139" s="28" t="s">
        <v>22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</row>
    <row r="140" spans="2:13" ht="24.95" customHeight="1" x14ac:dyDescent="0.15">
      <c r="B140" s="71"/>
      <c r="C140" s="72"/>
      <c r="D140" s="64"/>
      <c r="E140" s="43" t="s">
        <v>23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</row>
    <row r="141" spans="2:13" ht="24.95" customHeight="1" x14ac:dyDescent="0.15">
      <c r="B141" s="71"/>
      <c r="C141" s="72"/>
      <c r="D141" s="65"/>
      <c r="E141" s="34" t="s">
        <v>24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</row>
    <row r="142" spans="2:13" ht="24.95" customHeight="1" x14ac:dyDescent="0.15">
      <c r="B142" s="71"/>
      <c r="C142" s="72"/>
      <c r="D142" s="59" t="s">
        <v>25</v>
      </c>
      <c r="E142" s="25" t="s">
        <v>26</v>
      </c>
      <c r="F142" s="26">
        <f>SUM(F143:F144)</f>
        <v>0</v>
      </c>
      <c r="G142" s="26">
        <f t="shared" ref="G142:M142" si="21">SUM(G143:G144)</f>
        <v>0</v>
      </c>
      <c r="H142" s="26">
        <f t="shared" si="21"/>
        <v>0</v>
      </c>
      <c r="I142" s="26">
        <f t="shared" si="21"/>
        <v>0</v>
      </c>
      <c r="J142" s="26">
        <f t="shared" si="21"/>
        <v>0</v>
      </c>
      <c r="K142" s="42">
        <f t="shared" si="21"/>
        <v>0</v>
      </c>
      <c r="L142" s="50">
        <f t="shared" si="21"/>
        <v>0</v>
      </c>
      <c r="M142" s="27">
        <f t="shared" si="21"/>
        <v>0</v>
      </c>
    </row>
    <row r="143" spans="2:13" ht="24.95" customHeight="1" x14ac:dyDescent="0.15">
      <c r="B143" s="71"/>
      <c r="C143" s="72"/>
      <c r="D143" s="64"/>
      <c r="E143" s="28" t="s">
        <v>22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</row>
    <row r="144" spans="2:13" ht="24.95" customHeight="1" x14ac:dyDescent="0.15">
      <c r="B144" s="73"/>
      <c r="C144" s="74"/>
      <c r="D144" s="65"/>
      <c r="E144" s="34" t="s">
        <v>23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35">
        <v>0</v>
      </c>
      <c r="L144" s="35">
        <v>0</v>
      </c>
      <c r="M144" s="35">
        <v>0</v>
      </c>
    </row>
    <row r="145" spans="2:13" ht="24.95" customHeight="1" x14ac:dyDescent="0.15">
      <c r="B145" s="75" t="s">
        <v>55</v>
      </c>
      <c r="C145" s="76"/>
      <c r="D145" s="59" t="s">
        <v>20</v>
      </c>
      <c r="E145" s="25" t="s">
        <v>21</v>
      </c>
      <c r="F145" s="26">
        <f>+F131+F138</f>
        <v>0</v>
      </c>
      <c r="G145" s="26">
        <f t="shared" ref="G145:M146" si="22">+G131+G138</f>
        <v>0</v>
      </c>
      <c r="H145" s="26">
        <f t="shared" si="22"/>
        <v>0</v>
      </c>
      <c r="I145" s="26">
        <f t="shared" si="22"/>
        <v>0</v>
      </c>
      <c r="J145" s="26">
        <f t="shared" si="22"/>
        <v>0</v>
      </c>
      <c r="K145" s="26">
        <f t="shared" si="22"/>
        <v>0</v>
      </c>
      <c r="L145" s="26">
        <f t="shared" si="22"/>
        <v>0</v>
      </c>
      <c r="M145" s="26">
        <f t="shared" si="22"/>
        <v>0</v>
      </c>
    </row>
    <row r="146" spans="2:13" ht="24.95" customHeight="1" x14ac:dyDescent="0.15">
      <c r="B146" s="77"/>
      <c r="C146" s="78"/>
      <c r="D146" s="64"/>
      <c r="E146" s="28" t="s">
        <v>22</v>
      </c>
      <c r="F146" s="29">
        <f>+F132+F139</f>
        <v>0</v>
      </c>
      <c r="G146" s="29">
        <f t="shared" si="22"/>
        <v>0</v>
      </c>
      <c r="H146" s="29">
        <f t="shared" si="22"/>
        <v>0</v>
      </c>
      <c r="I146" s="29">
        <f t="shared" si="22"/>
        <v>0</v>
      </c>
      <c r="J146" s="29">
        <f t="shared" si="22"/>
        <v>0</v>
      </c>
      <c r="K146" s="30">
        <f t="shared" si="22"/>
        <v>0</v>
      </c>
      <c r="L146" s="31">
        <f t="shared" si="22"/>
        <v>0</v>
      </c>
      <c r="M146" s="31">
        <f t="shared" si="22"/>
        <v>0</v>
      </c>
    </row>
    <row r="147" spans="2:13" ht="24.95" customHeight="1" x14ac:dyDescent="0.15">
      <c r="B147" s="77"/>
      <c r="C147" s="78"/>
      <c r="D147" s="64"/>
      <c r="E147" s="43" t="s">
        <v>23</v>
      </c>
      <c r="F147" s="44">
        <f t="shared" ref="F147:M148" si="23">+F133+F140</f>
        <v>0</v>
      </c>
      <c r="G147" s="44">
        <f t="shared" si="23"/>
        <v>0</v>
      </c>
      <c r="H147" s="44">
        <f t="shared" si="23"/>
        <v>0</v>
      </c>
      <c r="I147" s="44">
        <f t="shared" si="23"/>
        <v>0</v>
      </c>
      <c r="J147" s="44">
        <f t="shared" si="23"/>
        <v>0</v>
      </c>
      <c r="K147" s="45">
        <f t="shared" si="23"/>
        <v>0</v>
      </c>
      <c r="L147" s="46">
        <f t="shared" si="23"/>
        <v>0</v>
      </c>
      <c r="M147" s="46">
        <f t="shared" si="23"/>
        <v>0</v>
      </c>
    </row>
    <row r="148" spans="2:13" ht="24.95" customHeight="1" x14ac:dyDescent="0.15">
      <c r="B148" s="77"/>
      <c r="C148" s="78"/>
      <c r="D148" s="65"/>
      <c r="E148" s="34" t="s">
        <v>24</v>
      </c>
      <c r="F148" s="35">
        <f t="shared" si="23"/>
        <v>0</v>
      </c>
      <c r="G148" s="35">
        <f t="shared" si="23"/>
        <v>0</v>
      </c>
      <c r="H148" s="35">
        <f t="shared" si="23"/>
        <v>0</v>
      </c>
      <c r="I148" s="35">
        <f t="shared" si="23"/>
        <v>0</v>
      </c>
      <c r="J148" s="35">
        <f t="shared" si="23"/>
        <v>0</v>
      </c>
      <c r="K148" s="36">
        <f t="shared" si="23"/>
        <v>0</v>
      </c>
      <c r="L148" s="37">
        <f t="shared" si="23"/>
        <v>0</v>
      </c>
      <c r="M148" s="37">
        <f t="shared" si="23"/>
        <v>0</v>
      </c>
    </row>
    <row r="149" spans="2:13" ht="24.95" customHeight="1" x14ac:dyDescent="0.15">
      <c r="B149" s="77"/>
      <c r="C149" s="78"/>
      <c r="D149" s="59" t="s">
        <v>25</v>
      </c>
      <c r="E149" s="25" t="s">
        <v>26</v>
      </c>
      <c r="F149" s="26">
        <f>SUM(F150:F151)</f>
        <v>0</v>
      </c>
      <c r="G149" s="26">
        <f t="shared" ref="G149:M149" si="24">SUM(G150:G151)</f>
        <v>0</v>
      </c>
      <c r="H149" s="26">
        <f t="shared" si="24"/>
        <v>0</v>
      </c>
      <c r="I149" s="26">
        <f t="shared" si="24"/>
        <v>0</v>
      </c>
      <c r="J149" s="26">
        <f t="shared" si="24"/>
        <v>0</v>
      </c>
      <c r="K149" s="26">
        <f t="shared" si="24"/>
        <v>0</v>
      </c>
      <c r="L149" s="26">
        <f t="shared" si="24"/>
        <v>0</v>
      </c>
      <c r="M149" s="26">
        <f t="shared" si="24"/>
        <v>0</v>
      </c>
    </row>
    <row r="150" spans="2:13" ht="24.95" customHeight="1" x14ac:dyDescent="0.15">
      <c r="B150" s="77"/>
      <c r="C150" s="78"/>
      <c r="D150" s="64"/>
      <c r="E150" s="28" t="s">
        <v>22</v>
      </c>
      <c r="F150" s="29">
        <f t="shared" ref="F150:M151" si="25">+F136+F143</f>
        <v>0</v>
      </c>
      <c r="G150" s="29">
        <f t="shared" si="25"/>
        <v>0</v>
      </c>
      <c r="H150" s="29">
        <f t="shared" si="25"/>
        <v>0</v>
      </c>
      <c r="I150" s="29">
        <f t="shared" si="25"/>
        <v>0</v>
      </c>
      <c r="J150" s="29">
        <f t="shared" si="25"/>
        <v>0</v>
      </c>
      <c r="K150" s="30">
        <f t="shared" si="25"/>
        <v>0</v>
      </c>
      <c r="L150" s="31">
        <f t="shared" si="25"/>
        <v>0</v>
      </c>
      <c r="M150" s="31">
        <f t="shared" si="25"/>
        <v>0</v>
      </c>
    </row>
    <row r="151" spans="2:13" ht="24.95" customHeight="1" x14ac:dyDescent="0.15">
      <c r="B151" s="79"/>
      <c r="C151" s="80"/>
      <c r="D151" s="65"/>
      <c r="E151" s="34" t="s">
        <v>23</v>
      </c>
      <c r="F151" s="35">
        <f t="shared" si="25"/>
        <v>0</v>
      </c>
      <c r="G151" s="35">
        <f t="shared" si="25"/>
        <v>0</v>
      </c>
      <c r="H151" s="35">
        <f t="shared" si="25"/>
        <v>0</v>
      </c>
      <c r="I151" s="35">
        <f t="shared" si="25"/>
        <v>0</v>
      </c>
      <c r="J151" s="35">
        <f t="shared" si="25"/>
        <v>0</v>
      </c>
      <c r="K151" s="36">
        <f t="shared" si="25"/>
        <v>0</v>
      </c>
      <c r="L151" s="37">
        <f t="shared" si="25"/>
        <v>0</v>
      </c>
      <c r="M151" s="37">
        <f t="shared" si="25"/>
        <v>0</v>
      </c>
    </row>
  </sheetData>
  <mergeCells count="66">
    <mergeCell ref="B145:C151"/>
    <mergeCell ref="D145:D148"/>
    <mergeCell ref="D149:D151"/>
    <mergeCell ref="B131:C137"/>
    <mergeCell ref="D131:D134"/>
    <mergeCell ref="D135:D137"/>
    <mergeCell ref="B138:C144"/>
    <mergeCell ref="D138:D141"/>
    <mergeCell ref="D142:D144"/>
    <mergeCell ref="B92:C98"/>
    <mergeCell ref="D92:D95"/>
    <mergeCell ref="D96:D98"/>
    <mergeCell ref="B100:B130"/>
    <mergeCell ref="C100:C106"/>
    <mergeCell ref="D100:D103"/>
    <mergeCell ref="D104:D106"/>
    <mergeCell ref="C108:C114"/>
    <mergeCell ref="D108:D111"/>
    <mergeCell ref="D112:D114"/>
    <mergeCell ref="C116:C122"/>
    <mergeCell ref="D116:D119"/>
    <mergeCell ref="D120:D122"/>
    <mergeCell ref="C124:C130"/>
    <mergeCell ref="D124:D127"/>
    <mergeCell ref="D128:D130"/>
    <mergeCell ref="C77:C83"/>
    <mergeCell ref="D77:D80"/>
    <mergeCell ref="D81:D83"/>
    <mergeCell ref="B84:C90"/>
    <mergeCell ref="D84:D87"/>
    <mergeCell ref="D88:D90"/>
    <mergeCell ref="B37:C43"/>
    <mergeCell ref="D37:D40"/>
    <mergeCell ref="D41:D43"/>
    <mergeCell ref="B45:B83"/>
    <mergeCell ref="C45:C51"/>
    <mergeCell ref="D45:D48"/>
    <mergeCell ref="D49:D51"/>
    <mergeCell ref="C53:C59"/>
    <mergeCell ref="D53:D56"/>
    <mergeCell ref="D57:D59"/>
    <mergeCell ref="C61:C67"/>
    <mergeCell ref="D61:D64"/>
    <mergeCell ref="D65:D67"/>
    <mergeCell ref="C69:C75"/>
    <mergeCell ref="D69:D72"/>
    <mergeCell ref="D73:D75"/>
    <mergeCell ref="L10:M10"/>
    <mergeCell ref="B14:B36"/>
    <mergeCell ref="C14:C20"/>
    <mergeCell ref="D14:D17"/>
    <mergeCell ref="D18:D20"/>
    <mergeCell ref="C22:C28"/>
    <mergeCell ref="D22:D25"/>
    <mergeCell ref="D26:D28"/>
    <mergeCell ref="C30:C36"/>
    <mergeCell ref="D30:D33"/>
    <mergeCell ref="D34:D36"/>
    <mergeCell ref="I3:J3"/>
    <mergeCell ref="C6:F6"/>
    <mergeCell ref="C7:F7"/>
    <mergeCell ref="B10:C12"/>
    <mergeCell ref="F10:F12"/>
    <mergeCell ref="G10:G11"/>
    <mergeCell ref="H10:H11"/>
    <mergeCell ref="I10:K10"/>
  </mergeCells>
  <phoneticPr fontId="4"/>
  <printOptions horizontalCentered="1"/>
  <pageMargins left="0.51181102362204722" right="0.51181102362204722" top="0.55118110236220474" bottom="0" header="0.31496062992125984" footer="0.31496062992125984"/>
  <pageSetup paperSize="9" scale="50" fitToHeight="0" orientation="landscape" r:id="rId1"/>
  <rowBreaks count="1" manualBreakCount="1">
    <brk id="44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2]!ボタン49_Click">
                <anchor moveWithCells="1" sizeWithCells="1">
                  <from>
                    <xdr:col>11</xdr:col>
                    <xdr:colOff>419100</xdr:colOff>
                    <xdr:row>1</xdr:row>
                    <xdr:rowOff>28575</xdr:rowOff>
                  </from>
                  <to>
                    <xdr:col>12</xdr:col>
                    <xdr:colOff>904875</xdr:colOff>
                    <xdr:row>3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3号(表紙)</vt:lpstr>
      <vt:lpstr>'3号(表紙)'!Print_Area</vt:lpstr>
      <vt:lpstr>'3号(表紙)'!Print_Titles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ENSINKI2404</dc:creator>
  <cp:lastModifiedBy>ENSINKI2404</cp:lastModifiedBy>
  <cp:lastPrinted>2024-06-17T06:29:14Z</cp:lastPrinted>
  <dcterms:created xsi:type="dcterms:W3CDTF">2024-05-28T00:10:39Z</dcterms:created>
  <dcterms:modified xsi:type="dcterms:W3CDTF">2024-06-17T06:31:28Z</dcterms:modified>
</cp:coreProperties>
</file>